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80" windowWidth="21570" windowHeight="5325" activeTab="2"/>
  </bookViews>
  <sheets>
    <sheet name="2 курс" sheetId="1" r:id="rId1"/>
    <sheet name="3 курс" sheetId="2" r:id="rId2"/>
    <sheet name="1 курсы" sheetId="3" r:id="rId3"/>
    <sheet name="5 курсы" sheetId="4" r:id="rId4"/>
    <sheet name="4 курсы" sheetId="5" r:id="rId5"/>
  </sheets>
  <definedNames/>
  <calcPr fullCalcOnLoad="1"/>
</workbook>
</file>

<file path=xl/sharedStrings.xml><?xml version="1.0" encoding="utf-8"?>
<sst xmlns="http://schemas.openxmlformats.org/spreadsheetml/2006/main" count="2972" uniqueCount="504">
  <si>
    <t>№
п/п</t>
  </si>
  <si>
    <t>заметки</t>
  </si>
  <si>
    <t>зачет</t>
  </si>
  <si>
    <t>экзамен</t>
  </si>
  <si>
    <t>Зам.директора по УР</t>
  </si>
  <si>
    <t>Маркетинг</t>
  </si>
  <si>
    <t>Менеджмент</t>
  </si>
  <si>
    <t>Эконометрика</t>
  </si>
  <si>
    <t xml:space="preserve">кол-во нед. </t>
  </si>
  <si>
    <t xml:space="preserve"> нед. загр.</t>
  </si>
  <si>
    <t>Н.М.Мазилкина</t>
  </si>
  <si>
    <t>Налоги и налогообложение</t>
  </si>
  <si>
    <t>препепод.</t>
  </si>
  <si>
    <t>Технологические системы отрасли</t>
  </si>
  <si>
    <t>Английский язык</t>
  </si>
  <si>
    <t>Немецкий язык</t>
  </si>
  <si>
    <t>Социология</t>
  </si>
  <si>
    <t>Институциональная экономика</t>
  </si>
  <si>
    <t>Мировая экономика и международные экономические отношения</t>
  </si>
  <si>
    <t>Учебный график</t>
  </si>
  <si>
    <t>Утверждаю</t>
  </si>
  <si>
    <t>к.э.н. Л.А.Шиянова</t>
  </si>
  <si>
    <t>Наименование дисциплины</t>
  </si>
  <si>
    <t>Аудиторные занятия в часах</t>
  </si>
  <si>
    <t>Всего</t>
  </si>
  <si>
    <t>Лекции</t>
  </si>
  <si>
    <t>Практ.раб.</t>
  </si>
  <si>
    <t>Лаб.раб.</t>
  </si>
  <si>
    <t>Контр.раб.
Курс.пр.
Курс.раб.</t>
  </si>
  <si>
    <t>Вид контроля</t>
  </si>
  <si>
    <t xml:space="preserve">Директор </t>
  </si>
  <si>
    <t>Калининградского филиала СПбГУСЭ</t>
  </si>
  <si>
    <t>Всего за год:</t>
  </si>
  <si>
    <t>Итого 3 семестр:</t>
  </si>
  <si>
    <t>Итого 4 семестр:</t>
  </si>
  <si>
    <t>Статистика</t>
  </si>
  <si>
    <t>Физическая культура</t>
  </si>
  <si>
    <t>Заочная форма обучения</t>
  </si>
  <si>
    <t>Срок обучения: 4 года 6 месяцев</t>
  </si>
  <si>
    <t>Степень (квалификация): Бакалавр</t>
  </si>
  <si>
    <t>Контр.раб.</t>
  </si>
  <si>
    <t>Психология</t>
  </si>
  <si>
    <t>Деловой английский язык</t>
  </si>
  <si>
    <t>Деловой немецкий язык</t>
  </si>
  <si>
    <t>2 курс 4 семестр 2012- 2013 уч.год</t>
  </si>
  <si>
    <t>Трудовое и хозяйственное право</t>
  </si>
  <si>
    <t>Математический анализ</t>
  </si>
  <si>
    <t xml:space="preserve">Теория вероятностей и математическая статистика </t>
  </si>
  <si>
    <t>Теория игр</t>
  </si>
  <si>
    <t>Информационные технологии в экономике</t>
  </si>
  <si>
    <t>Бухгалтерский учет и анализ</t>
  </si>
  <si>
    <t>Экономика труда</t>
  </si>
  <si>
    <t>Экономика предприятий (организаций)</t>
  </si>
  <si>
    <t>Курс.раб.</t>
  </si>
  <si>
    <t>Делопроизводство и корреспонденция</t>
  </si>
  <si>
    <t>Установочные лекции</t>
  </si>
  <si>
    <t>Безопасность жизнедеятельности</t>
  </si>
  <si>
    <t>Срок обучения: 3 года 6 месяцев
(сокращенная программа на базе СПО)</t>
  </si>
  <si>
    <t>Деньги, кредит, банки</t>
  </si>
  <si>
    <t>Финансы</t>
  </si>
  <si>
    <t>зачет п
экзамен</t>
  </si>
  <si>
    <t>Микроэкономическое планирование и прогнозирование</t>
  </si>
  <si>
    <t>Планирование на предприятии</t>
  </si>
  <si>
    <t xml:space="preserve">Профиль 10 "Экономика предприятий и организаций" 
Специализация: Экономика предприятий сервиса </t>
  </si>
  <si>
    <t>Экономика сферы сервиса</t>
  </si>
  <si>
    <t>Организация деятельности предприятий сервиса</t>
  </si>
  <si>
    <t>Анализ и планирование деятельности предприятий сервиса</t>
  </si>
  <si>
    <t>Экзаменов - 8, зачетов - 9, курсовых работ - 1, контрольных работ - 8</t>
  </si>
  <si>
    <t>Макроэкономическое планирование и прогнозирование</t>
  </si>
  <si>
    <t>Направление: 080100.62 "Экономика" 
Профиль 10 "Экономика предприятий и организаций" Специализация: Экономика предприятий сервиса</t>
  </si>
  <si>
    <t>Направление: 080100.62 "Экономика" 
Профиль 10 "Экономика предприятий и организаций" 
Специализация: Экономика предприятий сервиса</t>
  </si>
  <si>
    <t>Направление: 080200.62 "Менеджмент" 
Профиль 5 "Управление малым бизнесом" 
Специализация: Управление малым бизнесом в сфере сервиса</t>
  </si>
  <si>
    <t>10 чел.</t>
  </si>
  <si>
    <t>Психология сервисной деятельности</t>
  </si>
  <si>
    <t>Математика</t>
  </si>
  <si>
    <t>Статистика (теория статистики, социально-экономическая статистика)</t>
  </si>
  <si>
    <t>Информационные технологии в менеджменте</t>
  </si>
  <si>
    <t>Математическое прогнозирование</t>
  </si>
  <si>
    <t>Теория менеджмента (история управленческой мысли, теория организации, организационное поведение)</t>
  </si>
  <si>
    <t>Финансовый и управленческий учет и анализ</t>
  </si>
  <si>
    <t>Управление человеческими ресурсами</t>
  </si>
  <si>
    <t>Деловые коммуникации</t>
  </si>
  <si>
    <t>Производственный и операционный менеджмент</t>
  </si>
  <si>
    <t>Инновационный менеджмент</t>
  </si>
  <si>
    <t>Направление: 100100.62 "Сервис" 
Профиль 2 "Сервис транспортных средств"</t>
  </si>
  <si>
    <t>19 чел.</t>
  </si>
  <si>
    <t>Информатика</t>
  </si>
  <si>
    <t>Пространственное моделирование и компьютерная графика</t>
  </si>
  <si>
    <t>Информационные системы и сети</t>
  </si>
  <si>
    <t>Современные материалы и дизайн</t>
  </si>
  <si>
    <t>Цветоведение и колористика</t>
  </si>
  <si>
    <t>Сервисология</t>
  </si>
  <si>
    <t>Сервисная деятельность</t>
  </si>
  <si>
    <t>Психодиагностика</t>
  </si>
  <si>
    <t>Профессиональная этика и этикет</t>
  </si>
  <si>
    <t>Информационные технологии в сервисе</t>
  </si>
  <si>
    <t>Основы функционирования систем сервиса</t>
  </si>
  <si>
    <t>14 чел.</t>
  </si>
  <si>
    <t>Психологический практикум</t>
  </si>
  <si>
    <t>Метрология, стандартизация, сертификация</t>
  </si>
  <si>
    <t>Технологические процессы в сервисе</t>
  </si>
  <si>
    <t>Технические средства предприятий сервиса</t>
  </si>
  <si>
    <t xml:space="preserve">Профиль  "Сервис транспортных средств" </t>
  </si>
  <si>
    <t>Проектирование услуг в автосервисе</t>
  </si>
  <si>
    <t>Экзаменов - 9, зачетов - 8, контрольных работ - 7</t>
  </si>
  <si>
    <t>4 чел.</t>
  </si>
  <si>
    <t>Менеджмент в сервисе</t>
  </si>
  <si>
    <t>Маркетинг в сервисе</t>
  </si>
  <si>
    <t>Основы предпринимательской деятельности</t>
  </si>
  <si>
    <t>Основы функционирования систем отрасли</t>
  </si>
  <si>
    <t xml:space="preserve">Профиль  "Сервис недвижимости" </t>
  </si>
  <si>
    <t>Проектирование процесса оказания услуг в ЖКХ</t>
  </si>
  <si>
    <t>Проектирование услуг в ЖКХ</t>
  </si>
  <si>
    <t>Направление: 100100.62 "Сервис" Профиль 4 "Сервис недвижимости"</t>
  </si>
  <si>
    <t>Направление: 100100.62 "Сервис" Профиль 1 "Сервис индустрии моды и красоты"</t>
  </si>
  <si>
    <t>6 чел.</t>
  </si>
  <si>
    <t xml:space="preserve">Профиль  "Сервис в индустрии моды и красоты" </t>
  </si>
  <si>
    <t>Проектирование процесса оказания услуг  в индустрии моды и красоты</t>
  </si>
  <si>
    <t>Направление: 100400.62 "Туризм" Профиль 3 "Технология и организация туроператорских и турагентских услуг"
Специализация: Въездной и внутренний туризм</t>
  </si>
  <si>
    <t>География</t>
  </si>
  <si>
    <t>Курс.пр.</t>
  </si>
  <si>
    <t>Краеведение</t>
  </si>
  <si>
    <t>Человек и его потребности</t>
  </si>
  <si>
    <t>Туристско-рекреационное проектирование</t>
  </si>
  <si>
    <t>Организация туристской деятельности</t>
  </si>
  <si>
    <t>Информационные технологии в туристской индустрии</t>
  </si>
  <si>
    <t>Менеджмент в туристской индустрии</t>
  </si>
  <si>
    <t>Маркетинг в туристской индустрии</t>
  </si>
  <si>
    <t>Психология делового общения</t>
  </si>
  <si>
    <t>Экономика туризма</t>
  </si>
  <si>
    <t>Управление качеством в туризме</t>
  </si>
  <si>
    <t>Гостиничное дело</t>
  </si>
  <si>
    <t>Логистическое обслуживание туриндустрии</t>
  </si>
  <si>
    <t>Правовые основы профессиональной деятельности</t>
  </si>
  <si>
    <t>Технология оказания услуг во внутреннем туризме</t>
  </si>
  <si>
    <t>Проектирование и моделирование услуг во внутреннем туризме</t>
  </si>
  <si>
    <t>Срок обучения: 5 лет 5 месяцев</t>
  </si>
  <si>
    <t>Квалификация: экономист-менеджер</t>
  </si>
  <si>
    <t>3 курс 5 семестр 2012- 2013 уч.год</t>
  </si>
  <si>
    <t>контр.раб.</t>
  </si>
  <si>
    <t>7 чел.</t>
  </si>
  <si>
    <t>3 чел.</t>
  </si>
  <si>
    <t>Системный анализ в сервисе</t>
  </si>
  <si>
    <t>3 курс 6 семестр 2012- 2013 уч.год</t>
  </si>
  <si>
    <t>Бухгалтерский учет</t>
  </si>
  <si>
    <t>Экономика предприятия</t>
  </si>
  <si>
    <t>курс.раб.</t>
  </si>
  <si>
    <t>Документирование управленческой деятельности</t>
  </si>
  <si>
    <t>Государственное регулирование экономики</t>
  </si>
  <si>
    <t>Коммерческое и трудовое право</t>
  </si>
  <si>
    <t>Экономика отрасли (в сфере сервиса)</t>
  </si>
  <si>
    <t>Организация, нормирование и оплата труда на предприятиях отрасли (в сфере сервиса)</t>
  </si>
  <si>
    <t>котр.раб.</t>
  </si>
  <si>
    <t>Организация производства на предприятиях отрасли (в сфере сервиса)</t>
  </si>
  <si>
    <t>Основы геометрического моделирования и инженерная графика</t>
  </si>
  <si>
    <t>Основы проектирования и конструирования</t>
  </si>
  <si>
    <t>Метрология, стандартизация и сертификация</t>
  </si>
  <si>
    <t>Организация обслуживания населения</t>
  </si>
  <si>
    <t>Управление персоналом</t>
  </si>
  <si>
    <t>Страхование</t>
  </si>
  <si>
    <t>Бизнес-планирование в сфере сервиса</t>
  </si>
  <si>
    <t>Управление проектами</t>
  </si>
  <si>
    <t>Срок обучения: 4 года
(сокращенная программа на базе СПО)</t>
  </si>
  <si>
    <t>Информационно-поисковые системы</t>
  </si>
  <si>
    <t>Финансы и кредит</t>
  </si>
  <si>
    <t>Экономическая оценка инвестиций</t>
  </si>
  <si>
    <t>Анализ и диагностика финансово-хозяйственной деятельности</t>
  </si>
  <si>
    <t>Основы внешнеэкономической деятельности</t>
  </si>
  <si>
    <t>Логистика</t>
  </si>
  <si>
    <t>курс.пр.</t>
  </si>
  <si>
    <t>Управление качеством</t>
  </si>
  <si>
    <t>Организация предпринимательской деятельности</t>
  </si>
  <si>
    <t>Материаловедение</t>
  </si>
  <si>
    <t>Управление затратами на предприятиях сервиса</t>
  </si>
  <si>
    <t>Прогнозирование развития отрасли</t>
  </si>
  <si>
    <t>Специализация: "Организация деятельности"</t>
  </si>
  <si>
    <t>Организационно-экономическое и нормативное обеспечение деятельности предприятия сервиса</t>
  </si>
  <si>
    <t>Налоговое планирование в малом бизнесе</t>
  </si>
  <si>
    <t>Обеспечение конкурентноспособности предприятий сферы сервиса</t>
  </si>
  <si>
    <t>Антикризисное управление на предприятиях сервиса</t>
  </si>
  <si>
    <t>Автоматизация управления деятельностью предприятия сервиса</t>
  </si>
  <si>
    <t>Экзаменов - 6, зачетов - 5, курсовых проектов - 1, курсовых работ - 2, контрольных работ - 4</t>
  </si>
  <si>
    <t>23 чел.</t>
  </si>
  <si>
    <t>Срок обучения: 3,5 года
(второе высшее образование)</t>
  </si>
  <si>
    <t>Экономика недвижимости</t>
  </si>
  <si>
    <t>Срок обучения: 3,5 года
(сокращенная программа на базе СПО)</t>
  </si>
  <si>
    <t>8 чел.</t>
  </si>
  <si>
    <t>Документирование управленческой деятельностью</t>
  </si>
  <si>
    <t>Срок обучения: 4,5 года</t>
  </si>
  <si>
    <t>Направление: 100100.62 "Сервис" 
Профиль: "Сервис в жилищной и коммунально-бытовой сфере"</t>
  </si>
  <si>
    <t>Методы и средства исследований</t>
  </si>
  <si>
    <t>Экология и автомобилизация</t>
  </si>
  <si>
    <t>Информационные технологии в сервисе. Оргтехника</t>
  </si>
  <si>
    <t>Менеджмент и маркетинг в сервисе</t>
  </si>
  <si>
    <t>Компьютерная графика</t>
  </si>
  <si>
    <t>Основы фукнкционирования систем сервиса</t>
  </si>
  <si>
    <t>Механика</t>
  </si>
  <si>
    <t>Теплотехника</t>
  </si>
  <si>
    <t>Гидравлика</t>
  </si>
  <si>
    <t>Экзаменов - 6, зачетов - 8, курсовых работ - 1, контрольных работ - 5</t>
  </si>
  <si>
    <t>Срок обучения: 5,5 года</t>
  </si>
  <si>
    <t>Предпринимательская деятельность</t>
  </si>
  <si>
    <t>Автотранспортные средства</t>
  </si>
  <si>
    <t>Конструкционные материалы</t>
  </si>
  <si>
    <t>Специальность: 100101.65 (230700) "Сервис" 
Специализация: "Автосервис"</t>
  </si>
  <si>
    <t>Экзаменов - 6, зачетов - 9, курсовых работ - 1, контрольных работ - 4</t>
  </si>
  <si>
    <t>Срок обучения: 3,5 года</t>
  </si>
  <si>
    <t>Квалификация: специалист по сервису</t>
  </si>
  <si>
    <t>Прогнозирование и планирование в сфере сервиса</t>
  </si>
  <si>
    <t>Экспериза и диагностика объектов и систем сервиса</t>
  </si>
  <si>
    <t>Системы автоматизированного проктирования в сервисе</t>
  </si>
  <si>
    <t>Пректирование процесса оказания услуг</t>
  </si>
  <si>
    <t>Итого 5 семестр:</t>
  </si>
  <si>
    <t>Организация автотранспортных предприятий и перевозочных услуг</t>
  </si>
  <si>
    <t>Эксплуатационные материалы</t>
  </si>
  <si>
    <t>Система, технология и организация сервиса транспортных средств</t>
  </si>
  <si>
    <t>Организация технического обслуживани т ремонта транспортных средств</t>
  </si>
  <si>
    <t>Дооборудование и тюнинг транспортных средств</t>
  </si>
  <si>
    <t>Итого 6 семестр:</t>
  </si>
  <si>
    <t>Специальность: 100101.65 (230700) "Сервис" (сокращенная программа на базе СПО)
Специализация: "Автосервис"</t>
  </si>
  <si>
    <t>Специальность: 100101.65 (230700) "Сервис" (сокращенная программа на базе СПО)
Специализация: "Сервис в жилищной и коммунально-бытовой сфере"</t>
  </si>
  <si>
    <t>9 чел.</t>
  </si>
  <si>
    <t>Дисциплины специализации "Сервис в жилищной и коммунально-бытовой сфере"</t>
  </si>
  <si>
    <t>Обслуживание и ремонт технических средств и систем</t>
  </si>
  <si>
    <t>Техника и технология использования топливно-энергетических ресурсов в жилищно-коммунальном комплексе</t>
  </si>
  <si>
    <t>Инфраструктура жилищного и коммунального хозяйства</t>
  </si>
  <si>
    <t>Экономика в жилищном и коммунально-бытовом хозяйстве</t>
  </si>
  <si>
    <t>Система, технология и организация сервиса в жилищно-коммунальном комплексе</t>
  </si>
  <si>
    <t>Тепломассообменные процессы и установки в жилищно-коммунальном хозяйстве</t>
  </si>
  <si>
    <t>Санитарно-технические системы и установки</t>
  </si>
  <si>
    <t>Проектирование процесса оказания услуг</t>
  </si>
  <si>
    <t>Сервис при выработке и распределении теплоэнергии в жилищно-коммунальном хозяйстве</t>
  </si>
  <si>
    <t>Экспертиза и диагностика объектов и систем сервиса</t>
  </si>
  <si>
    <t>Системы автоматизированного проектирования в сервисе</t>
  </si>
  <si>
    <t>препод.</t>
  </si>
  <si>
    <t>Дисциплины специализации "Автосервис"</t>
  </si>
  <si>
    <t>Рисунок и художественная графика</t>
  </si>
  <si>
    <t>Патентоведение</t>
  </si>
  <si>
    <t>Химизация технологических процессов</t>
  </si>
  <si>
    <t>Дисциплины специализации "Сервис на предприятиях индустрии моды"</t>
  </si>
  <si>
    <t>Конструирование одежды</t>
  </si>
  <si>
    <t>Художественное конструирование одежды</t>
  </si>
  <si>
    <t>Конструирование изделий из различных материалов</t>
  </si>
  <si>
    <t>Конструкторско-технологическая подготовка производства</t>
  </si>
  <si>
    <t>Процессы подготовительно-раскройного производства</t>
  </si>
  <si>
    <t>Технология швейных изделий для индивидуального потребителя</t>
  </si>
  <si>
    <t>Технология швейных изделий из различных материалов</t>
  </si>
  <si>
    <t>Технология изготовления и ремонта меховых изделий</t>
  </si>
  <si>
    <t>Моделирование и оптимизация технологических процессов</t>
  </si>
  <si>
    <t>Экзаменов - 7, зачетов - 5, курсовых проектов - 2; курсовых работ - 1, контрольных работ - 7</t>
  </si>
  <si>
    <t>Специальность: 100101.65 (230700) "Сервис" (сокращенная программа на базе СПО)
Специализация: "Сервис в на предприятиях индустрии моды"</t>
  </si>
  <si>
    <t>Проектирование швейных предприятий</t>
  </si>
  <si>
    <t>Специальность: 100103.65 (230500) "Социально-культурный сервис и туризм"
Специализация: "Туризм"</t>
  </si>
  <si>
    <t>Квалификация: специалист по сервису и туризму</t>
  </si>
  <si>
    <t>Валеология</t>
  </si>
  <si>
    <t>Информационные технологии в социально-культурном сервисе и туризме. Оргтехника</t>
  </si>
  <si>
    <t>Методы научных исследований</t>
  </si>
  <si>
    <t>Страноведение</t>
  </si>
  <si>
    <t>Техника и технология социально-культурного сервиса и туризма</t>
  </si>
  <si>
    <t>Связь с общественностью (Паблик рилейшнз)</t>
  </si>
  <si>
    <t>Дисциплины специализации "Туризм"</t>
  </si>
  <si>
    <t>Теория и технологии туристской деятельности</t>
  </si>
  <si>
    <t>География туризма</t>
  </si>
  <si>
    <t>Антропология туризма</t>
  </si>
  <si>
    <t>Туристский потенциал Северо-Западного региона России</t>
  </si>
  <si>
    <t>Города и музеи мира</t>
  </si>
  <si>
    <t>Менеджмент в СКС и туризме</t>
  </si>
  <si>
    <t>Маркетинг в СКС и туризме</t>
  </si>
  <si>
    <t>Стандартизация и сертификация в СКС и туризме</t>
  </si>
  <si>
    <t>Информационные технологии в СКС и туризме. Оргтехника</t>
  </si>
  <si>
    <t>Техника и технология СКС и туризма</t>
  </si>
  <si>
    <t>Правовое обеспечение социально-культурного сервиса и туризма</t>
  </si>
  <si>
    <t>Срок обучения: 4 года</t>
  </si>
  <si>
    <t>Срок обучения: 5,5 лет</t>
  </si>
  <si>
    <t>Специальность: 100103.65 (230500) "Социально-культурный сервис и туризм"(сокращенная программа на базе СПО)
Специализация: "Туризм"</t>
  </si>
  <si>
    <t>Правовое обеспечение СКС и туризма</t>
  </si>
  <si>
    <t>Реклама в СКС и туризме</t>
  </si>
  <si>
    <t>Документационное обеспечение управления СКС и туризмом</t>
  </si>
  <si>
    <t>Инновации в СКС и туризме</t>
  </si>
  <si>
    <t>История туризма</t>
  </si>
  <si>
    <t>Анимация в туризме</t>
  </si>
  <si>
    <t>Исследования и информация в туризме</t>
  </si>
  <si>
    <t>Организация обслуживания в гостиницах</t>
  </si>
  <si>
    <t>Международный туризм</t>
  </si>
  <si>
    <t>Социализированный туризм</t>
  </si>
  <si>
    <t>Экскурсоведение</t>
  </si>
  <si>
    <t>Актуальные проблемы современной культуры</t>
  </si>
  <si>
    <t>1 чел.</t>
  </si>
  <si>
    <t>зачет
экзамен</t>
  </si>
  <si>
    <t>Специализированный туризм</t>
  </si>
  <si>
    <t>Специальность: 080502.65 (060800) "Экономика и управление на предприятии (в сфере сервиса)" 
Специализация: Организация деятельности</t>
  </si>
  <si>
    <t>Итого 7 семестр:</t>
  </si>
  <si>
    <t>4 курс 8 семестр 2012- 2013 уч.год</t>
  </si>
  <si>
    <t>Итого 8 семестр:</t>
  </si>
  <si>
    <t>Анализ и диагностика ФХД предприятия</t>
  </si>
  <si>
    <t>Дисциплины специализации "Организация деятельности"</t>
  </si>
  <si>
    <t>Практика по информатике и информационным технологиям, 2 недели</t>
  </si>
  <si>
    <t>Организационно-экономическое и нормативное обеспечение деятельности предприятий сервиса</t>
  </si>
  <si>
    <t>Обеспечение конкурентоспособности предприятий сферы сервиса</t>
  </si>
  <si>
    <t>Автоматизация управления деятельностью предприятий сервиса</t>
  </si>
  <si>
    <t>Экзаменов - 6; зачетов - 5; курсовых работ  - 2; контрольных работ - 7</t>
  </si>
  <si>
    <t>Преддипломная практика, 6 недель</t>
  </si>
  <si>
    <t>Государственные экзамены, 2 недели</t>
  </si>
  <si>
    <t>Защита выпускной квалификационной работы, 2 недели</t>
  </si>
  <si>
    <t>Управление затратами на предприятиях сферы сервиса</t>
  </si>
  <si>
    <t>Специальность: 100101.65 (230700) "Сервис" 
Специализация: Автосервис</t>
  </si>
  <si>
    <t>Организация технического обслуживания и ремонта транспортных средств</t>
  </si>
  <si>
    <t>Автоматизированное управление предприятиями автосервиса</t>
  </si>
  <si>
    <t>Экзаменов - 4; зачетов - 3, курсовых проектов - 1; курсовых работ - 1; контрольных работ - 3</t>
  </si>
  <si>
    <t>Учебная практика, 3 недели</t>
  </si>
  <si>
    <t>Специальность: 100103.65 (230500) "Социально-культурный сервис и туризм" 
Специализация: Туризм</t>
  </si>
  <si>
    <t>Экзаменов - 9; зачетов - 4; курсовых работ - 2; контрольных работ - 8</t>
  </si>
  <si>
    <t>Производственная практика, 4 недели</t>
  </si>
  <si>
    <t>5 курс 10 семестр 2012- 2013 уч.год</t>
  </si>
  <si>
    <t>Основы вншнеэкономической деятельности</t>
  </si>
  <si>
    <t xml:space="preserve">Налоговое планирование в малом бизнесе </t>
  </si>
  <si>
    <t>Обеспечение конкурентоспособности предприятий в сфере сервиса</t>
  </si>
  <si>
    <t>Экзаменов - 9; зачетов - 7; курсовых работ - 3; контрольных работ - 9</t>
  </si>
  <si>
    <t>Производственно-профессиональная практика, 4 нед.</t>
  </si>
  <si>
    <t>Экзаменов - 4; зачетов - 5; контрольных работ - 6; курсовых работ -2</t>
  </si>
  <si>
    <t>Прогнозирование и планирование в сервисе</t>
  </si>
  <si>
    <t>Учебная практика, 4 нед.</t>
  </si>
  <si>
    <t>Профессионально-ориентирванная практика, 4 нед.</t>
  </si>
  <si>
    <t>Итого 10 семестр:</t>
  </si>
  <si>
    <t>Итого 9 семестр:</t>
  </si>
  <si>
    <t>Конт.раб.</t>
  </si>
  <si>
    <t>Туристская деятельность</t>
  </si>
  <si>
    <t>Празднично-обрядовая культура в СКС и туризме</t>
  </si>
  <si>
    <t>Технология туристской деятельности (ораторское искусство в СКС и туризме)</t>
  </si>
  <si>
    <t>Сценарно-режиссерские основы игровых программ в СКС и туризме</t>
  </si>
  <si>
    <t>Философия</t>
  </si>
  <si>
    <t xml:space="preserve">Немецкий язык </t>
  </si>
  <si>
    <t>История</t>
  </si>
  <si>
    <t>Русский язык и культура речи</t>
  </si>
  <si>
    <t xml:space="preserve">Экология </t>
  </si>
  <si>
    <t>Заметки</t>
  </si>
  <si>
    <t>Преподаватель</t>
  </si>
  <si>
    <t>Итого 1 семестр:</t>
  </si>
  <si>
    <t>1 курс 1 семестр 2012- 2013 уч.год</t>
  </si>
  <si>
    <t>1 курс 2 семестр 2012- 2013 уч.год</t>
  </si>
  <si>
    <t>Установочная сессия</t>
  </si>
  <si>
    <t>конт.раб.</t>
  </si>
  <si>
    <t>1 семестр</t>
  </si>
  <si>
    <t>Итого 2 семестр:</t>
  </si>
  <si>
    <t>Итого:</t>
  </si>
  <si>
    <t>Лаб.
раб.</t>
  </si>
  <si>
    <t>2 чел.</t>
  </si>
  <si>
    <t>Квалификация (степень): Бакалавр</t>
  </si>
  <si>
    <t>Концепции современного естествознания</t>
  </si>
  <si>
    <t>Введение в профессию</t>
  </si>
  <si>
    <t>Правоведение</t>
  </si>
  <si>
    <t>Культурология</t>
  </si>
  <si>
    <t>Основы социального государства</t>
  </si>
  <si>
    <t>Экономика</t>
  </si>
  <si>
    <t>12 чел.</t>
  </si>
  <si>
    <t>Системы автоматизированного проктирования в автосервисе</t>
  </si>
  <si>
    <t>экзамен
зачет п</t>
  </si>
  <si>
    <t>Практика по технологии отраслевого производства, 2 нед.</t>
  </si>
  <si>
    <t>Практика по информатике и информационным технологиям в экономике, 2 нед.</t>
  </si>
  <si>
    <t>Производственно-профессиональная практика, 2 нед.</t>
  </si>
  <si>
    <t>Квалификация: бакалавр сервиса</t>
  </si>
  <si>
    <t>Учебная практика, 3 нед.</t>
  </si>
  <si>
    <t>Профессионально-ориентированная практика, 4 нед.</t>
  </si>
  <si>
    <t>Производственная практика, 4 нед.</t>
  </si>
  <si>
    <t>Директор 
Калининградского филиала СПбГУСЭ</t>
  </si>
  <si>
    <t>Практ.
раб.</t>
  </si>
  <si>
    <t>2 курс 3 семестр 2012- 2013 уч.год; 6 чел.</t>
  </si>
  <si>
    <t>Экзаменов - 5, зачетов - 4,
контрольных работ - 3</t>
  </si>
  <si>
    <t>Экзаменов - 3, зачетов - 5, 
курсовых работ - 1, контрольных работ - 5</t>
  </si>
  <si>
    <t>Экзаменов - 4, зачетов - 4, 
курсовых работ- 1, контрольных работ - 3</t>
  </si>
  <si>
    <t>Экзаменов - 10, зачетов - 7, 
курсовых работ - 2, контрольных работ - 5</t>
  </si>
  <si>
    <t>Экзаменов - 6, зачетов - 3, 
курсовых работ - 1, контрольных работ - 2</t>
  </si>
  <si>
    <t>2 курс 3 семестр 2012- 2013 уч.год 2 чел.</t>
  </si>
  <si>
    <t>Деловой английский язык, 2 чел.</t>
  </si>
  <si>
    <t>Английский язык, 9 чел.</t>
  </si>
  <si>
    <t>Немецкий язык, 1 чел.</t>
  </si>
  <si>
    <t>Экзаменов - 4, зачетов - 5, 
курсовых работ - 1, контрольных работ - 4</t>
  </si>
  <si>
    <t>2 курс 3 семестр 2012- 2013 уч.год - 10 чел.</t>
  </si>
  <si>
    <t>Экзаменов - 3, зачетов - 5, 
курсовых работ - 1, контрольных работ - 4</t>
  </si>
  <si>
    <t>Экзаменов - 8, зачетов - 9, 
курсовых работ - 2, контрольных работ - 8</t>
  </si>
  <si>
    <t>2 курс 3 семестр 2012- 2013 уч.год - 19 чел.</t>
  </si>
  <si>
    <t>Английский язык, 12 чел.</t>
  </si>
  <si>
    <t>Немецкий язык, 7 чел.</t>
  </si>
  <si>
    <t>Экзаменов - 5, зачетов - 4, 
контрольных работ - 3</t>
  </si>
  <si>
    <t>Экзаменов - 5, зачетов - 3, 
контрольных работ - 2</t>
  </si>
  <si>
    <t>Экзаменов - 10, зачетов - 7, 
контрольных работ - 5</t>
  </si>
  <si>
    <t>2 курс 3 семестр 2012- 2013 уч.год - 14 чел.</t>
  </si>
  <si>
    <t>Деловой немецкий язык, 5 чел.</t>
  </si>
  <si>
    <t>Деловой английский язык, 9 чел.</t>
  </si>
  <si>
    <t>Экзаменов - 6, зачетов - 2, 
контрольных работ - 3</t>
  </si>
  <si>
    <t>2 курс 3 семестр 2012- 2013 уч.год - 6 чел.</t>
  </si>
  <si>
    <t>Экзаменов - 5, зачетов - 4
контрольных работ - 2</t>
  </si>
  <si>
    <t>Экзаменов - 11, зачетов - 6,  
контрольных работ - 5</t>
  </si>
  <si>
    <t>2 курс 3 семестр 2012- 2013 уч.год - 4 чел.</t>
  </si>
  <si>
    <t>Деловой английский язык, 3 чел.</t>
  </si>
  <si>
    <t>Деловой немецкий язык, 1 чел.</t>
  </si>
  <si>
    <t>зачет п</t>
  </si>
  <si>
    <t>Экзаменов - 5, зачетов - 4, контрольных работ - 4</t>
  </si>
  <si>
    <t>Экзаменов - 6, зачетов - 3, 
курсовых работ - 1, контрольных работ - 4</t>
  </si>
  <si>
    <t>Экзаменов - 11, зачетов - 7,
 курсовых работ - 1, контрольных работ - 8</t>
  </si>
  <si>
    <t>2 курс 3 семестр 2012- 2013 уч.год -4 чел.</t>
  </si>
  <si>
    <t xml:space="preserve">Профиль 3 "Технология и организация туроператорских и турагентских услуг"
Специализация: Въездной и внутренний туризмСервис недвижимости" </t>
  </si>
  <si>
    <t>Деловой немецкий язык, 2 чел.</t>
  </si>
  <si>
    <t>Экзаменов - 3, зачетов - 4, 
курсовых проектов - 1, контрольных работ - 4</t>
  </si>
  <si>
    <t>Экзаменов - 5, зачетов - 4, 
курсовых работ - 1, контрольных работ - 4</t>
  </si>
  <si>
    <t>Экзаменов - 8, зачетов - 8, 
курсовых проектов -1, курсовых работ - 1, контрольных работ - 8</t>
  </si>
  <si>
    <r>
      <t xml:space="preserve">Срок обучения: </t>
    </r>
    <r>
      <rPr>
        <b/>
        <sz val="12"/>
        <rFont val="Times New Roman"/>
        <family val="1"/>
      </rPr>
      <t>3 года 6 месяцев</t>
    </r>
    <r>
      <rPr>
        <sz val="12"/>
        <rFont val="Times New Roman"/>
        <family val="1"/>
      </rPr>
      <t xml:space="preserve">
(сокращенная программа на базе СПО)</t>
    </r>
  </si>
  <si>
    <t>Деловой английский язык,7 чел</t>
  </si>
  <si>
    <t>Деловой немецкий язык,3 чел</t>
  </si>
  <si>
    <t>3 курс 5 семестр 2012- 2013 уч.год - 10 чел.</t>
  </si>
  <si>
    <t>Экзаменов - 3, зачетов - 4, 
курсовых работ - 1, контрольных работ - 4</t>
  </si>
  <si>
    <t>Экзаменов - 4, зачетов - 4, 
курсовых работ - 1, контрольных работ - 5</t>
  </si>
  <si>
    <t>Экзаменов - 7, зачетов - 8, 
курсовых работ - 2, контрольных работ - 9</t>
  </si>
  <si>
    <t>24.06.-07.07.13 г.</t>
  </si>
  <si>
    <t>Специальность: 080502.65 (060800) "Экономика и управление на предприятии 
(в сфере сервиса)" 
Специализация: Организация деятельности</t>
  </si>
  <si>
    <t>04.02.17.02.13 г.</t>
  </si>
  <si>
    <t>24.06.-21.07.13 г.</t>
  </si>
  <si>
    <t>3 курс 5 семестр 2012- 2013 уч.год - 23 чел.</t>
  </si>
  <si>
    <t xml:space="preserve">Экзаменов - 6, зачетов - 5, 
курсовых проектов - 1, 
контрольных работ - 4 </t>
  </si>
  <si>
    <t>Экзаменов - 12, зачетов - 10, 
курсовых проектов - 2,  
курсовых работ - 2, 
контрольных работ - 8</t>
  </si>
  <si>
    <t>3 курс 5 семестр 2012- 2013 уч.год - 4 чел.</t>
  </si>
  <si>
    <t xml:space="preserve">Экзаменов - 6, зачетов - 3, 
курсовых работ - 1,
контрольных работ - 3 </t>
  </si>
  <si>
    <t>Экзаменов - 6, зачетов - 5, 
курсовых работ - 2, 
контрольных работ - 8</t>
  </si>
  <si>
    <t>Экзаменов - 12, зачетов - 8, 
курсовых работ - 3, 
контрольных работ - 11</t>
  </si>
  <si>
    <t>04.02.-03.03.13 г.</t>
  </si>
  <si>
    <t>01.07.-21.07.13 г.</t>
  </si>
  <si>
    <t>04.02.-17.02.13 г.</t>
  </si>
  <si>
    <t>3 курс 5 семестр 2012- 2013 уч.год - 8 чел.</t>
  </si>
  <si>
    <t xml:space="preserve">Экзаменов - 8, зачетов - 5, 
курсовых работ - 2,
контрольных работ - 5 </t>
  </si>
  <si>
    <t>Экзаменов - 8, зачетов - 5,
 курсовых проектов - 1, курсовых работ - 2, контрольных работ - 8</t>
  </si>
  <si>
    <t>Экзаменов - 16, зачетов - 10, 
курсовых проектов - 1, курсовых работ - 4, контрольных работ - 13</t>
  </si>
  <si>
    <t>3 курс 5 семестр 2012- 2013 уч.год - 3 чел.</t>
  </si>
  <si>
    <t xml:space="preserve">Экзаменов - 3, зачетов - 4, 
контрольных работ - 2 </t>
  </si>
  <si>
    <t>Экзаменов - 3, зачетов - 4, 
курсовых работ - 1, контрольных работ - 3</t>
  </si>
  <si>
    <t>Директор
 Калининградского филиала СПбГУСЭ</t>
  </si>
  <si>
    <t>3 курс 5 семестр 2012- 2013 уч.год - 9 чел.</t>
  </si>
  <si>
    <t xml:space="preserve">Экзаменов - 3, зачетов - 5, 
контрольных работ - 3 </t>
  </si>
  <si>
    <t>Экзаменов - 3, зачетов - 4, 
курсовых работ - 1, контрольных работ - 1</t>
  </si>
  <si>
    <t>06.05.-02.06.13 г.</t>
  </si>
  <si>
    <t xml:space="preserve">Экзаменов - 7, зачетов - 5, 
курсовых проектов - 2; 
контрольных работ - 4 </t>
  </si>
  <si>
    <t>Экзаменов - 8, зачетов - 5, 
курсовых проектов - 1; курсовых работ - 3, контрольных работ - 6</t>
  </si>
  <si>
    <t>Экзаменов - 15, зачетов - 10, 
курсовых проектов - 3; курсовых работ - 3, контрольных работ - 10</t>
  </si>
  <si>
    <t>Экзаменов - 7, зачетов - 5,
 курсовых проектов - 2; курсовых работ - 1; контрольных работ - 3</t>
  </si>
  <si>
    <t>Экзаменов - 8, зачетов - 5, 
курсовых проектов - 1; курсовых работ - 2, контрольных работ - 6</t>
  </si>
  <si>
    <t>Экзаменов - 15, зачетов - 10, 
курсовых проектов - 3; 
курсовых работ - 3, контрольных работ - 9</t>
  </si>
  <si>
    <t>Экзаменов - 13, зачетов - 12, 
курсовых проектов - 5; курсовых работ - 1, контрольных работ - 11</t>
  </si>
  <si>
    <t>Экзаменов - 6, зачетов - 7, курсовых проектов - 3; 
контрольных работ - 4</t>
  </si>
  <si>
    <t>Английский язык (второй), 1 чел.</t>
  </si>
  <si>
    <t>Немецкий язык (второй), 2 чел.</t>
  </si>
  <si>
    <t>Экзаменов - 4, зачетов - 3, 
курсовых работ - 1; контрольных работ - 3</t>
  </si>
  <si>
    <t>Экзаменов - 3, зачетов - 5; 
курсовых работ - 1, контрольных работ - 4</t>
  </si>
  <si>
    <t>Экзаменов - 7, зачетов - 8; 
курсовых работ - 2; контрольных работ - 7</t>
  </si>
  <si>
    <t>18.02.-17.03.13 г.</t>
  </si>
  <si>
    <t>Немецкий язык (второй), 3 чел.</t>
  </si>
  <si>
    <t>Экзаменов - 6, зачетов - 3, 
курсовых работ - 2; контрольных работ - 4</t>
  </si>
  <si>
    <t>Экзаменов - 6, зачетов - 4; 
курсовых работ - 2; контрольных работ - 6</t>
  </si>
  <si>
    <t>Экзаменов - 12, зачетов - 7;
курсовых работ - 4; контрольных работ - 10</t>
  </si>
  <si>
    <t>Английский язык (второй), 3 чел.</t>
  </si>
  <si>
    <t>Немецкий язык (второй), 1 чел.</t>
  </si>
  <si>
    <t>Экзаменов - 6, зачетов - 2, 
курсовых работ - 2; контрольных работ - 3</t>
  </si>
  <si>
    <t>Экзаменов - 8, зачетов - 4;
курсовых работ - 2; контрольных работ - 7</t>
  </si>
  <si>
    <t>Экзаменов - 14, зачетов - 6; 
курсовых работ - 4; контрольных работ - 10</t>
  </si>
  <si>
    <t>Специальность: 100103.65 (230500) "Социально-культурный сервис и туризм"
(сокращенная программа на базе СПО)
Специализация: "Туризм"</t>
  </si>
  <si>
    <t>4 курс 7 семестр 2012- 2013 уч.год - 12 чел.</t>
  </si>
  <si>
    <t>Экзаменов - 5; зачетов - 3; 
курсовых проектов - 1; курсовых работ  - 1, контрольных работ - 4</t>
  </si>
  <si>
    <t>Экзаменов - 5; зачетов - 2,
 курсовых проектов - 1;
 контрольных работ - 2</t>
  </si>
  <si>
    <t>Экзаменов - 10; зачетов - 5; 
курсовых проектов - 2; 
курсовых работ - 1; контрольных работ - 6</t>
  </si>
  <si>
    <t>4 курс 7 семестр 2012- 2013 уч.год - 16 чел.</t>
  </si>
  <si>
    <t>10.04.2013 г.</t>
  </si>
  <si>
    <t>02.07.2013 г.</t>
  </si>
  <si>
    <t>18.02.-31.03.13 г.</t>
  </si>
  <si>
    <t>01.04.-23.06.13 г.</t>
  </si>
  <si>
    <t>Дипломное проектирование, 10 недель</t>
  </si>
  <si>
    <t>Экзаменов - 4; зачетов - 4; 
курсовых работ  - 1; контрольных работ - 4</t>
  </si>
  <si>
    <t>Экзаменов - 8; зачетов - 7; 
курсовых проектов - 1; курсовых работ - 2; контрольных работ - 7</t>
  </si>
  <si>
    <t>17.12.12 г. - 06.01.13 г.</t>
  </si>
  <si>
    <t>Профессионально-ориентированная практика, 2 недели</t>
  </si>
  <si>
    <t>20.05.-02.06.13 г.</t>
  </si>
  <si>
    <t>4 курс 7 семестр 2012- 2013 уч.год - 13 чел.</t>
  </si>
  <si>
    <t>4 курс 7 семестр 2012- 2013 уч.год - 8 чел.</t>
  </si>
  <si>
    <t>Английский язык (второй), 4 чел.</t>
  </si>
  <si>
    <t>Немецкий язык (второй), 4 чел.</t>
  </si>
  <si>
    <t>Экзаменов - 5; зачетов - 3; 
курсовых работ  - 1; контрольных работ - 4</t>
  </si>
  <si>
    <t>Экзаменов - 4; зачетов - 1; 
курсовых работ - 1; контрольных работ - 4</t>
  </si>
  <si>
    <t>5 курс 9 семестр 2012- 2013 уч.год - 27 чел.</t>
  </si>
  <si>
    <t>Экзаменов - 5; зачетов - 2; 
курсовых работ  - 1; контрольных работ - 3</t>
  </si>
  <si>
    <t>5 курс 9 семестр 2012- 2013 уч.год - 14 чел.</t>
  </si>
  <si>
    <t>Экзаменов - 4; зачетов - 2; 
курсовых проектов - 2; 
курсовых работ  - 1; контрольных работ - 2</t>
  </si>
  <si>
    <t xml:space="preserve">Экзаменов - 4; зачетов - 2; 
курсовых работ -1; контрольных работ - 4 </t>
  </si>
  <si>
    <t>Экзаменов - 8; зачетов - 4; 
курсовых проектов - 2; курсовых работ - 2; контрольных работ - 6</t>
  </si>
  <si>
    <t>10.12.12 г. - 06.01.13 г.</t>
  </si>
  <si>
    <t>06.05.-02.06.13 г..</t>
  </si>
  <si>
    <t>5 курс 9 семестр 2012- 2013 уч.год - 12 чел.</t>
  </si>
  <si>
    <t>Экзаменов - 4; зачетов - 3; 
курсовых работ  - 1; контрольных работ - 4</t>
  </si>
  <si>
    <t xml:space="preserve">Экзаменов - 5; зачетов - 3; 
курсовых работ -1; контрольных работ - 3 </t>
  </si>
  <si>
    <t>Экзаменов - 9; зачетов - 6; 
курсовых работ - 2; контрольных работ - 7</t>
  </si>
  <si>
    <t>Экзаменов - 2; зачетов - 6; 
контрольных работ - 5</t>
  </si>
  <si>
    <t>Экзаменов - 4; зачетов - 6; 
контрольных работ - 5</t>
  </si>
  <si>
    <t>Экзаменов - 7; зачетов - 12; 
контрольных работ - 10</t>
  </si>
  <si>
    <t>Направление: 100400.62 "Туризм" 
Профиль 3 "Технология и организация туроператорских и турагентских услуг"
Специализация: Въездной и внутренний туризм</t>
  </si>
  <si>
    <t xml:space="preserve">1 курс 1 семестр 2012- 2013 уч.год </t>
  </si>
  <si>
    <t>Экзаменов - 5; зачетов - 4; 
контрольных работ - 6</t>
  </si>
  <si>
    <t>Экзаменов - 5; зачетов - 4; 
контрольных работ - 4</t>
  </si>
  <si>
    <t>Экзаменов - 10; зачетов - 8; 
контрольных работ - 10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</si>
</sst>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19">
    <font>
      <sz val="10"/>
      <name val="Arial Cyr"/>
      <family val="0"/>
    </font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17" applyFont="1" applyFill="1" applyAlignment="1">
      <alignment horizontal="left" vertical="center"/>
      <protection/>
    </xf>
    <xf numFmtId="0" fontId="3" fillId="0" borderId="0" xfId="17" applyFont="1" applyFill="1" applyAlignment="1">
      <alignment vertical="center"/>
      <protection/>
    </xf>
    <xf numFmtId="0" fontId="5" fillId="0" borderId="0" xfId="17" applyFont="1" applyFill="1" applyAlignment="1">
      <alignment vertical="center"/>
      <protection/>
    </xf>
    <xf numFmtId="0" fontId="6" fillId="0" borderId="0" xfId="17" applyFont="1" applyFill="1" applyBorder="1" applyAlignment="1">
      <alignment horizontal="center" vertical="center"/>
      <protection/>
    </xf>
    <xf numFmtId="0" fontId="7" fillId="0" borderId="1" xfId="17" applyFont="1" applyFill="1" applyBorder="1" applyAlignment="1">
      <alignment horizontal="right" vertical="center"/>
      <protection/>
    </xf>
    <xf numFmtId="0" fontId="3" fillId="0" borderId="1" xfId="17" applyFont="1" applyFill="1" applyBorder="1" applyAlignment="1">
      <alignment vertical="center"/>
      <protection/>
    </xf>
    <xf numFmtId="0" fontId="6" fillId="0" borderId="0" xfId="17" applyFont="1" applyFill="1" applyAlignment="1">
      <alignment horizontal="center" vertical="center"/>
      <protection/>
    </xf>
    <xf numFmtId="0" fontId="7" fillId="0" borderId="0" xfId="17" applyFont="1" applyFill="1" applyAlignment="1">
      <alignment horizontal="center" vertical="center"/>
      <protection/>
    </xf>
    <xf numFmtId="0" fontId="6" fillId="0" borderId="1" xfId="17" applyFont="1" applyFill="1" applyBorder="1" applyAlignment="1">
      <alignment horizontal="left" vertical="center" wrapText="1"/>
      <protection/>
    </xf>
    <xf numFmtId="0" fontId="3" fillId="0" borderId="2" xfId="17" applyFont="1" applyFill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7" fillId="0" borderId="2" xfId="17" applyFont="1" applyFill="1" applyBorder="1" applyAlignment="1">
      <alignment horizontal="center" vertical="center"/>
      <protection/>
    </xf>
    <xf numFmtId="0" fontId="7" fillId="0" borderId="2" xfId="17" applyFont="1" applyFill="1" applyBorder="1" applyAlignment="1">
      <alignment horizontal="left" vertical="center" wrapText="1"/>
      <protection/>
    </xf>
    <xf numFmtId="0" fontId="7" fillId="0" borderId="2" xfId="17" applyFont="1" applyFill="1" applyBorder="1" applyAlignment="1">
      <alignment horizontal="center" vertical="center" wrapText="1"/>
      <protection/>
    </xf>
    <xf numFmtId="0" fontId="7" fillId="0" borderId="3" xfId="17" applyFont="1" applyFill="1" applyBorder="1" applyAlignment="1">
      <alignment horizontal="center" vertical="center"/>
      <protection/>
    </xf>
    <xf numFmtId="0" fontId="7" fillId="0" borderId="4" xfId="17" applyFont="1" applyFill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left" vertical="center" wrapText="1"/>
      <protection/>
    </xf>
    <xf numFmtId="0" fontId="7" fillId="0" borderId="5" xfId="17" applyFont="1" applyFill="1" applyBorder="1" applyAlignment="1">
      <alignment horizontal="center" vertical="center"/>
      <protection/>
    </xf>
    <xf numFmtId="0" fontId="7" fillId="0" borderId="2" xfId="17" applyFont="1" applyFill="1" applyBorder="1" applyAlignment="1">
      <alignment vertical="center"/>
      <protection/>
    </xf>
    <xf numFmtId="0" fontId="5" fillId="0" borderId="2" xfId="17" applyFont="1" applyFill="1" applyBorder="1" applyAlignment="1">
      <alignment horizontal="left" vertical="center"/>
      <protection/>
    </xf>
    <xf numFmtId="0" fontId="7" fillId="0" borderId="6" xfId="17" applyFont="1" applyFill="1" applyBorder="1" applyAlignment="1">
      <alignment horizontal="center" vertical="center"/>
      <protection/>
    </xf>
    <xf numFmtId="0" fontId="7" fillId="0" borderId="6" xfId="17" applyFont="1" applyFill="1" applyBorder="1" applyAlignment="1">
      <alignment horizontal="left" vertical="center" wrapText="1"/>
      <protection/>
    </xf>
    <xf numFmtId="0" fontId="7" fillId="0" borderId="6" xfId="17" applyFont="1" applyFill="1" applyBorder="1" applyAlignment="1">
      <alignment vertical="center"/>
      <protection/>
    </xf>
    <xf numFmtId="0" fontId="6" fillId="0" borderId="5" xfId="17" applyFont="1" applyFill="1" applyBorder="1" applyAlignment="1">
      <alignment horizontal="left" vertical="center" wrapText="1"/>
      <protection/>
    </xf>
    <xf numFmtId="0" fontId="6" fillId="0" borderId="5" xfId="17" applyFont="1" applyFill="1" applyBorder="1" applyAlignment="1">
      <alignment horizontal="center" vertical="center" wrapText="1"/>
      <protection/>
    </xf>
    <xf numFmtId="0" fontId="6" fillId="0" borderId="7" xfId="17" applyFont="1" applyFill="1" applyBorder="1" applyAlignment="1">
      <alignment horizontal="center" vertical="center"/>
      <protection/>
    </xf>
    <xf numFmtId="0" fontId="8" fillId="0" borderId="5" xfId="17" applyFont="1" applyFill="1" applyBorder="1" applyAlignment="1">
      <alignment horizontal="center" vertical="center" wrapText="1"/>
      <protection/>
    </xf>
    <xf numFmtId="0" fontId="6" fillId="0" borderId="8" xfId="17" applyFont="1" applyFill="1" applyBorder="1" applyAlignment="1">
      <alignment horizontal="center" vertical="center" wrapText="1"/>
      <protection/>
    </xf>
    <xf numFmtId="0" fontId="8" fillId="0" borderId="9" xfId="17" applyFont="1" applyFill="1" applyBorder="1" applyAlignment="1">
      <alignment horizontal="center" vertical="center" wrapText="1"/>
      <protection/>
    </xf>
    <xf numFmtId="0" fontId="7" fillId="0" borderId="7" xfId="17" applyFont="1" applyFill="1" applyBorder="1" applyAlignment="1">
      <alignment vertical="center"/>
      <protection/>
    </xf>
    <xf numFmtId="0" fontId="5" fillId="0" borderId="5" xfId="17" applyFont="1" applyFill="1" applyBorder="1" applyAlignment="1">
      <alignment vertical="center"/>
      <protection/>
    </xf>
    <xf numFmtId="0" fontId="5" fillId="0" borderId="4" xfId="17" applyFont="1" applyFill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center" vertical="center"/>
      <protection/>
    </xf>
    <xf numFmtId="0" fontId="5" fillId="0" borderId="6" xfId="17" applyFont="1" applyFill="1" applyBorder="1" applyAlignment="1">
      <alignment horizontal="center" vertical="center" wrapText="1"/>
      <protection/>
    </xf>
    <xf numFmtId="0" fontId="5" fillId="0" borderId="6" xfId="17" applyFont="1" applyFill="1" applyBorder="1" applyAlignment="1">
      <alignment horizontal="left" vertical="center"/>
      <protection/>
    </xf>
    <xf numFmtId="0" fontId="6" fillId="0" borderId="10" xfId="17" applyFont="1" applyFill="1" applyBorder="1" applyAlignment="1">
      <alignment horizontal="center" vertical="center" wrapText="1"/>
      <protection/>
    </xf>
    <xf numFmtId="0" fontId="8" fillId="0" borderId="3" xfId="17" applyFont="1" applyFill="1" applyBorder="1" applyAlignment="1">
      <alignment horizontal="center" vertical="center" wrapText="1"/>
      <protection/>
    </xf>
    <xf numFmtId="0" fontId="6" fillId="0" borderId="11" xfId="17" applyFont="1" applyFill="1" applyBorder="1" applyAlignment="1">
      <alignment horizontal="center" vertical="center" wrapText="1"/>
      <protection/>
    </xf>
    <xf numFmtId="0" fontId="6" fillId="0" borderId="12" xfId="17" applyFont="1" applyFill="1" applyBorder="1" applyAlignment="1">
      <alignment horizontal="center" vertical="center"/>
      <protection/>
    </xf>
    <xf numFmtId="0" fontId="8" fillId="0" borderId="11" xfId="17" applyFont="1" applyFill="1" applyBorder="1" applyAlignment="1">
      <alignment horizontal="center" vertical="center" wrapText="1"/>
      <protection/>
    </xf>
    <xf numFmtId="0" fontId="6" fillId="0" borderId="8" xfId="17" applyFont="1" applyFill="1" applyBorder="1" applyAlignment="1">
      <alignment horizontal="center" vertical="center"/>
      <protection/>
    </xf>
    <xf numFmtId="0" fontId="7" fillId="0" borderId="5" xfId="17" applyFont="1" applyFill="1" applyBorder="1" applyAlignment="1">
      <alignment horizontal="center" vertical="center" wrapText="1"/>
      <protection/>
    </xf>
    <xf numFmtId="0" fontId="7" fillId="0" borderId="0" xfId="17" applyFont="1" applyFill="1" applyBorder="1" applyAlignment="1">
      <alignment horizontal="center" vertical="center" wrapText="1"/>
      <protection/>
    </xf>
    <xf numFmtId="0" fontId="6" fillId="0" borderId="0" xfId="17" applyFont="1" applyFill="1" applyBorder="1" applyAlignment="1">
      <alignment horizontal="center" vertical="center" wrapText="1"/>
      <protection/>
    </xf>
    <xf numFmtId="0" fontId="8" fillId="0" borderId="0" xfId="17" applyFont="1" applyFill="1" applyBorder="1" applyAlignment="1">
      <alignment horizontal="center" vertical="center" wrapText="1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5" fillId="0" borderId="2" xfId="17" applyFont="1" applyFill="1" applyBorder="1" applyAlignment="1">
      <alignment vertical="center"/>
      <protection/>
    </xf>
    <xf numFmtId="0" fontId="7" fillId="0" borderId="3" xfId="17" applyFont="1" applyFill="1" applyBorder="1" applyAlignment="1">
      <alignment horizontal="left" vertical="center" wrapText="1"/>
      <protection/>
    </xf>
    <xf numFmtId="0" fontId="7" fillId="0" borderId="3" xfId="17" applyFont="1" applyFill="1" applyBorder="1" applyAlignment="1">
      <alignment vertical="center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5" fillId="0" borderId="3" xfId="17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5" fillId="0" borderId="10" xfId="17" applyFont="1" applyFill="1" applyBorder="1" applyAlignment="1">
      <alignment horizontal="center" vertical="center" wrapText="1"/>
      <protection/>
    </xf>
    <xf numFmtId="0" fontId="5" fillId="0" borderId="5" xfId="17" applyFont="1" applyFill="1" applyBorder="1" applyAlignment="1">
      <alignment horizontal="left" vertical="center" wrapText="1"/>
      <protection/>
    </xf>
    <xf numFmtId="0" fontId="6" fillId="0" borderId="2" xfId="17" applyFont="1" applyFill="1" applyBorder="1" applyAlignment="1">
      <alignment horizontal="left" vertical="center"/>
      <protection/>
    </xf>
    <xf numFmtId="0" fontId="7" fillId="0" borderId="2" xfId="17" applyFont="1" applyFill="1" applyBorder="1" applyAlignment="1">
      <alignment horizontal="left" vertical="center"/>
      <protection/>
    </xf>
    <xf numFmtId="0" fontId="7" fillId="0" borderId="5" xfId="17" applyFont="1" applyFill="1" applyBorder="1" applyAlignment="1">
      <alignment horizontal="left" vertical="center" wrapText="1"/>
      <protection/>
    </xf>
    <xf numFmtId="0" fontId="7" fillId="0" borderId="6" xfId="17" applyFont="1" applyFill="1" applyBorder="1" applyAlignment="1">
      <alignment horizontal="center" vertical="center" wrapText="1"/>
      <protection/>
    </xf>
    <xf numFmtId="0" fontId="5" fillId="0" borderId="6" xfId="17" applyFont="1" applyFill="1" applyBorder="1" applyAlignment="1">
      <alignment vertical="center"/>
      <protection/>
    </xf>
    <xf numFmtId="0" fontId="7" fillId="0" borderId="13" xfId="17" applyFont="1" applyFill="1" applyBorder="1" applyAlignment="1">
      <alignment horizontal="center" vertical="center" wrapText="1"/>
      <protection/>
    </xf>
    <xf numFmtId="0" fontId="5" fillId="0" borderId="6" xfId="17" applyFont="1" applyFill="1" applyBorder="1" applyAlignment="1">
      <alignment horizontal="left" vertical="center" wrapText="1"/>
      <protection/>
    </xf>
    <xf numFmtId="0" fontId="5" fillId="0" borderId="13" xfId="17" applyFont="1" applyFill="1" applyBorder="1" applyAlignment="1">
      <alignment horizontal="center" vertical="center" wrapText="1"/>
      <protection/>
    </xf>
    <xf numFmtId="0" fontId="7" fillId="0" borderId="3" xfId="17" applyFont="1" applyFill="1" applyBorder="1" applyAlignment="1">
      <alignment horizontal="center" vertical="center" wrapText="1"/>
      <protection/>
    </xf>
    <xf numFmtId="0" fontId="6" fillId="0" borderId="5" xfId="1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3" xfId="17" applyFont="1" applyFill="1" applyBorder="1" applyAlignment="1">
      <alignment horizontal="center" vertical="center"/>
      <protection/>
    </xf>
    <xf numFmtId="0" fontId="6" fillId="0" borderId="9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left" vertical="center" wrapText="1"/>
      <protection/>
    </xf>
    <xf numFmtId="0" fontId="7" fillId="0" borderId="5" xfId="17" applyFont="1" applyFill="1" applyBorder="1" applyAlignment="1">
      <alignment vertical="center"/>
      <protection/>
    </xf>
    <xf numFmtId="0" fontId="7" fillId="0" borderId="7" xfId="17" applyFont="1" applyFill="1" applyBorder="1" applyAlignment="1">
      <alignment horizontal="center" vertical="center" wrapText="1"/>
      <protection/>
    </xf>
    <xf numFmtId="0" fontId="5" fillId="0" borderId="5" xfId="17" applyFont="1" applyFill="1" applyBorder="1" applyAlignment="1">
      <alignment horizontal="left" vertical="center"/>
      <protection/>
    </xf>
    <xf numFmtId="0" fontId="5" fillId="0" borderId="3" xfId="17" applyFont="1" applyFill="1" applyBorder="1" applyAlignment="1">
      <alignment vertical="center"/>
      <protection/>
    </xf>
    <xf numFmtId="0" fontId="7" fillId="0" borderId="10" xfId="17" applyFont="1" applyFill="1" applyBorder="1" applyAlignment="1">
      <alignment horizontal="center" vertical="center" wrapText="1"/>
      <protection/>
    </xf>
    <xf numFmtId="0" fontId="7" fillId="0" borderId="6" xfId="17" applyFont="1" applyFill="1" applyBorder="1" applyAlignment="1">
      <alignment horizontal="left" vertical="center"/>
      <protection/>
    </xf>
    <xf numFmtId="0" fontId="6" fillId="0" borderId="3" xfId="17" applyFont="1" applyFill="1" applyBorder="1" applyAlignment="1">
      <alignment horizontal="center" vertical="center" wrapText="1"/>
      <protection/>
    </xf>
    <xf numFmtId="0" fontId="6" fillId="0" borderId="2" xfId="17" applyFont="1" applyFill="1" applyBorder="1" applyAlignment="1">
      <alignment horizontal="left" vertical="center" wrapText="1"/>
      <protection/>
    </xf>
    <xf numFmtId="0" fontId="6" fillId="0" borderId="2" xfId="17" applyFont="1" applyFill="1" applyBorder="1" applyAlignment="1">
      <alignment horizontal="center" vertical="center" wrapText="1"/>
      <protection/>
    </xf>
    <xf numFmtId="0" fontId="8" fillId="0" borderId="2" xfId="17" applyFont="1" applyFill="1" applyBorder="1" applyAlignment="1">
      <alignment horizontal="center" vertical="center" wrapText="1"/>
      <protection/>
    </xf>
    <xf numFmtId="0" fontId="6" fillId="0" borderId="15" xfId="17" applyFont="1" applyFill="1" applyBorder="1" applyAlignment="1">
      <alignment horizontal="center" vertical="center"/>
      <protection/>
    </xf>
    <xf numFmtId="0" fontId="6" fillId="0" borderId="15" xfId="17" applyFont="1" applyFill="1" applyBorder="1" applyAlignment="1">
      <alignment horizontal="center" vertical="center" wrapText="1"/>
      <protection/>
    </xf>
    <xf numFmtId="0" fontId="8" fillId="0" borderId="15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6" xfId="17" applyFont="1" applyFill="1" applyBorder="1" applyAlignment="1">
      <alignment horizontal="center" vertical="center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0" fontId="5" fillId="0" borderId="7" xfId="17" applyFont="1" applyFill="1" applyBorder="1" applyAlignment="1">
      <alignment horizontal="center" vertical="center" wrapText="1"/>
      <protection/>
    </xf>
    <xf numFmtId="0" fontId="6" fillId="0" borderId="2" xfId="17" applyFont="1" applyFill="1" applyBorder="1" applyAlignment="1">
      <alignment horizontal="center" vertical="center"/>
      <protection/>
    </xf>
    <xf numFmtId="0" fontId="6" fillId="0" borderId="5" xfId="17" applyFont="1" applyFill="1" applyBorder="1" applyAlignment="1">
      <alignment horizontal="left" vertical="center"/>
      <protection/>
    </xf>
    <xf numFmtId="0" fontId="7" fillId="0" borderId="5" xfId="17" applyFont="1" applyFill="1" applyBorder="1" applyAlignment="1">
      <alignment horizontal="left" vertical="center"/>
      <protection/>
    </xf>
    <xf numFmtId="0" fontId="7" fillId="0" borderId="7" xfId="17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7" fillId="0" borderId="14" xfId="17" applyFont="1" applyFill="1" applyBorder="1" applyAlignment="1">
      <alignment vertical="center"/>
      <protection/>
    </xf>
    <xf numFmtId="0" fontId="7" fillId="0" borderId="0" xfId="17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/>
    </xf>
    <xf numFmtId="0" fontId="7" fillId="0" borderId="16" xfId="17" applyFont="1" applyFill="1" applyBorder="1" applyAlignment="1">
      <alignment horizontal="center" vertical="center"/>
      <protection/>
    </xf>
    <xf numFmtId="0" fontId="7" fillId="0" borderId="16" xfId="17" applyFont="1" applyFill="1" applyBorder="1" applyAlignment="1">
      <alignment horizontal="left" vertical="center" wrapText="1"/>
      <protection/>
    </xf>
    <xf numFmtId="0" fontId="5" fillId="0" borderId="16" xfId="17" applyFont="1" applyFill="1" applyBorder="1" applyAlignment="1">
      <alignment horizontal="center" vertical="center" wrapText="1"/>
      <protection/>
    </xf>
    <xf numFmtId="0" fontId="6" fillId="0" borderId="2" xfId="17" applyFont="1" applyFill="1" applyBorder="1" applyAlignment="1">
      <alignment vertical="center"/>
      <protection/>
    </xf>
    <xf numFmtId="0" fontId="8" fillId="0" borderId="4" xfId="17" applyFont="1" applyFill="1" applyBorder="1" applyAlignment="1">
      <alignment horizontal="center" vertical="center" wrapText="1"/>
      <protection/>
    </xf>
    <xf numFmtId="0" fontId="8" fillId="0" borderId="2" xfId="17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/>
    </xf>
    <xf numFmtId="0" fontId="5" fillId="0" borderId="14" xfId="17" applyFont="1" applyFill="1" applyBorder="1" applyAlignment="1">
      <alignment horizontal="center" vertical="center" wrapText="1"/>
      <protection/>
    </xf>
    <xf numFmtId="0" fontId="5" fillId="0" borderId="17" xfId="17" applyFont="1" applyFill="1" applyBorder="1" applyAlignment="1">
      <alignment horizontal="center" vertical="center" wrapText="1"/>
      <protection/>
    </xf>
    <xf numFmtId="0" fontId="6" fillId="0" borderId="14" xfId="17" applyFont="1" applyFill="1" applyBorder="1" applyAlignment="1">
      <alignment horizontal="center" vertical="center" wrapText="1"/>
      <protection/>
    </xf>
    <xf numFmtId="0" fontId="6" fillId="0" borderId="17" xfId="17" applyFont="1" applyFill="1" applyBorder="1" applyAlignment="1">
      <alignment horizontal="center" vertical="center"/>
      <protection/>
    </xf>
    <xf numFmtId="0" fontId="8" fillId="0" borderId="14" xfId="17" applyFont="1" applyFill="1" applyBorder="1" applyAlignment="1">
      <alignment horizontal="center" vertical="center" wrapText="1"/>
      <protection/>
    </xf>
    <xf numFmtId="0" fontId="12" fillId="0" borderId="14" xfId="17" applyFont="1" applyFill="1" applyBorder="1" applyAlignment="1">
      <alignment horizontal="center" vertical="center" wrapText="1"/>
      <protection/>
    </xf>
    <xf numFmtId="0" fontId="12" fillId="0" borderId="14" xfId="17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6" fillId="0" borderId="10" xfId="17" applyFont="1" applyFill="1" applyBorder="1" applyAlignment="1">
      <alignment horizontal="center" vertical="center"/>
      <protection/>
    </xf>
    <xf numFmtId="0" fontId="6" fillId="0" borderId="4" xfId="17" applyFont="1" applyFill="1" applyBorder="1" applyAlignment="1">
      <alignment horizontal="center" vertical="center"/>
      <protection/>
    </xf>
    <xf numFmtId="0" fontId="3" fillId="0" borderId="2" xfId="17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13" fillId="0" borderId="2" xfId="17" applyFont="1" applyFill="1" applyBorder="1" applyAlignment="1">
      <alignment horizontal="center" vertical="center" wrapText="1"/>
      <protection/>
    </xf>
    <xf numFmtId="0" fontId="13" fillId="0" borderId="1" xfId="17" applyFont="1" applyFill="1" applyBorder="1" applyAlignment="1">
      <alignment horizontal="left" vertical="center" wrapText="1"/>
      <protection/>
    </xf>
    <xf numFmtId="0" fontId="4" fillId="0" borderId="0" xfId="17" applyFont="1" applyFill="1" applyAlignment="1">
      <alignment vertical="center"/>
      <protection/>
    </xf>
    <xf numFmtId="0" fontId="4" fillId="0" borderId="0" xfId="17" applyFont="1" applyFill="1" applyAlignment="1">
      <alignment horizontal="center" vertical="center"/>
      <protection/>
    </xf>
    <xf numFmtId="0" fontId="13" fillId="0" borderId="0" xfId="17" applyFont="1" applyFill="1" applyAlignment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6" fillId="0" borderId="1" xfId="17" applyFont="1" applyFill="1" applyBorder="1" applyAlignment="1">
      <alignment horizontal="center" vertical="center"/>
      <protection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6" fillId="0" borderId="4" xfId="17" applyFont="1" applyFill="1" applyBorder="1" applyAlignment="1">
      <alignment horizontal="center" vertical="center" wrapText="1"/>
      <protection/>
    </xf>
    <xf numFmtId="0" fontId="7" fillId="0" borderId="12" xfId="17" applyFont="1" applyFill="1" applyBorder="1" applyAlignment="1">
      <alignment horizontal="center" vertical="center" wrapText="1"/>
      <protection/>
    </xf>
    <xf numFmtId="0" fontId="17" fillId="0" borderId="6" xfId="17" applyFont="1" applyFill="1" applyBorder="1" applyAlignment="1">
      <alignment horizontal="left" vertical="center" wrapText="1"/>
      <protection/>
    </xf>
    <xf numFmtId="0" fontId="8" fillId="0" borderId="15" xfId="17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0" fontId="8" fillId="0" borderId="7" xfId="17" applyFont="1" applyFill="1" applyBorder="1" applyAlignment="1">
      <alignment horizontal="center" vertical="center"/>
      <protection/>
    </xf>
    <xf numFmtId="0" fontId="8" fillId="0" borderId="12" xfId="17" applyFont="1" applyFill="1" applyBorder="1" applyAlignment="1">
      <alignment horizontal="center" vertical="center"/>
      <protection/>
    </xf>
    <xf numFmtId="0" fontId="7" fillId="0" borderId="0" xfId="17" applyFont="1" applyFill="1" applyBorder="1" applyAlignment="1">
      <alignment horizontal="left" vertical="center"/>
      <protection/>
    </xf>
    <xf numFmtId="0" fontId="16" fillId="0" borderId="0" xfId="0" applyFont="1" applyFill="1" applyAlignment="1">
      <alignment/>
    </xf>
    <xf numFmtId="0" fontId="7" fillId="0" borderId="4" xfId="17" applyFont="1" applyFill="1" applyBorder="1" applyAlignment="1">
      <alignment horizontal="center" vertical="center"/>
      <protection/>
    </xf>
    <xf numFmtId="0" fontId="7" fillId="0" borderId="0" xfId="17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7" fillId="0" borderId="7" xfId="0" applyFont="1" applyBorder="1" applyAlignment="1">
      <alignment horizontal="center" vertical="center" wrapText="1"/>
    </xf>
    <xf numFmtId="0" fontId="5" fillId="0" borderId="5" xfId="17" applyFont="1" applyFill="1" applyBorder="1" applyAlignment="1">
      <alignment horizontal="center" vertical="center"/>
      <protection/>
    </xf>
    <xf numFmtId="0" fontId="6" fillId="0" borderId="15" xfId="17" applyFont="1" applyFill="1" applyBorder="1" applyAlignment="1">
      <alignment horizontal="center" vertical="center"/>
      <protection/>
    </xf>
    <xf numFmtId="0" fontId="6" fillId="0" borderId="18" xfId="17" applyFont="1" applyFill="1" applyBorder="1" applyAlignment="1">
      <alignment horizontal="center" vertical="center" wrapText="1"/>
      <protection/>
    </xf>
    <xf numFmtId="0" fontId="6" fillId="0" borderId="19" xfId="17" applyFont="1" applyFill="1" applyBorder="1" applyAlignment="1">
      <alignment horizontal="center" vertical="center" wrapText="1"/>
      <protection/>
    </xf>
    <xf numFmtId="0" fontId="6" fillId="0" borderId="10" xfId="17" applyFont="1" applyFill="1" applyBorder="1" applyAlignment="1">
      <alignment horizontal="center" vertical="center" wrapText="1"/>
      <protection/>
    </xf>
    <xf numFmtId="0" fontId="6" fillId="0" borderId="2" xfId="17" applyFont="1" applyFill="1" applyBorder="1" applyAlignment="1">
      <alignment horizontal="left" vertical="center" wrapText="1"/>
      <protection/>
    </xf>
    <xf numFmtId="0" fontId="6" fillId="0" borderId="5" xfId="17" applyFont="1" applyFill="1" applyBorder="1" applyAlignment="1">
      <alignment horizontal="center" vertical="center"/>
      <protection/>
    </xf>
    <xf numFmtId="0" fontId="6" fillId="0" borderId="2" xfId="17" applyFont="1" applyFill="1" applyBorder="1" applyAlignment="1">
      <alignment horizontal="center" vertical="center"/>
      <protection/>
    </xf>
    <xf numFmtId="0" fontId="6" fillId="0" borderId="2" xfId="17" applyFont="1" applyFill="1" applyBorder="1" applyAlignment="1">
      <alignment horizontal="center" vertical="center" wrapText="1"/>
      <protection/>
    </xf>
    <xf numFmtId="0" fontId="6" fillId="0" borderId="20" xfId="17" applyFont="1" applyFill="1" applyBorder="1" applyAlignment="1">
      <alignment horizontal="left" vertical="center" wrapText="1"/>
      <protection/>
    </xf>
    <xf numFmtId="0" fontId="6" fillId="0" borderId="1" xfId="17" applyFont="1" applyFill="1" applyBorder="1" applyAlignment="1">
      <alignment horizontal="left" vertical="center" wrapText="1"/>
      <protection/>
    </xf>
    <xf numFmtId="0" fontId="6" fillId="0" borderId="7" xfId="17" applyFont="1" applyFill="1" applyBorder="1" applyAlignment="1">
      <alignment horizontal="left" vertical="center" wrapText="1"/>
      <protection/>
    </xf>
    <xf numFmtId="0" fontId="6" fillId="0" borderId="3" xfId="17" applyFont="1" applyFill="1" applyBorder="1" applyAlignment="1">
      <alignment horizontal="center" vertical="center"/>
      <protection/>
    </xf>
    <xf numFmtId="0" fontId="8" fillId="0" borderId="10" xfId="17" applyFont="1" applyFill="1" applyBorder="1" applyAlignment="1">
      <alignment horizontal="center" vertical="center" wrapText="1"/>
      <protection/>
    </xf>
    <xf numFmtId="0" fontId="3" fillId="0" borderId="10" xfId="17" applyFont="1" applyFill="1" applyBorder="1" applyAlignment="1">
      <alignment horizontal="center" vertical="center"/>
      <protection/>
    </xf>
    <xf numFmtId="0" fontId="3" fillId="0" borderId="7" xfId="17" applyFont="1" applyFill="1" applyBorder="1" applyAlignment="1">
      <alignment horizontal="center" vertical="center"/>
      <protection/>
    </xf>
    <xf numFmtId="0" fontId="6" fillId="0" borderId="5" xfId="17" applyFont="1" applyFill="1" applyBorder="1" applyAlignment="1">
      <alignment horizontal="left" vertical="center" wrapText="1"/>
      <protection/>
    </xf>
    <xf numFmtId="0" fontId="3" fillId="0" borderId="2" xfId="17" applyFont="1" applyFill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7" fillId="0" borderId="2" xfId="17" applyFont="1" applyFill="1" applyBorder="1" applyAlignment="1">
      <alignment horizontal="center" vertical="center"/>
      <protection/>
    </xf>
    <xf numFmtId="0" fontId="7" fillId="0" borderId="2" xfId="17" applyFont="1" applyFill="1" applyBorder="1" applyAlignment="1">
      <alignment horizontal="center" vertical="center" wrapText="1"/>
      <protection/>
    </xf>
    <xf numFmtId="0" fontId="5" fillId="0" borderId="3" xfId="17" applyFont="1" applyFill="1" applyBorder="1" applyAlignment="1">
      <alignment horizontal="center" vertical="center"/>
      <protection/>
    </xf>
    <xf numFmtId="0" fontId="6" fillId="0" borderId="0" xfId="17" applyFont="1" applyFill="1" applyBorder="1" applyAlignment="1">
      <alignment horizontal="left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3" fillId="0" borderId="5" xfId="17" applyFont="1" applyFill="1" applyBorder="1" applyAlignment="1">
      <alignment horizontal="center" vertical="center" wrapText="1"/>
      <protection/>
    </xf>
    <xf numFmtId="0" fontId="7" fillId="0" borderId="0" xfId="17" applyFont="1" applyFill="1" applyAlignment="1">
      <alignment horizontal="left" vertical="center"/>
      <protection/>
    </xf>
    <xf numFmtId="0" fontId="6" fillId="0" borderId="11" xfId="17" applyFont="1" applyFill="1" applyBorder="1" applyAlignment="1">
      <alignment horizontal="center" vertical="center"/>
      <protection/>
    </xf>
    <xf numFmtId="0" fontId="6" fillId="0" borderId="9" xfId="17" applyFont="1" applyFill="1" applyBorder="1" applyAlignment="1">
      <alignment horizontal="center" vertical="center"/>
      <protection/>
    </xf>
    <xf numFmtId="0" fontId="6" fillId="0" borderId="11" xfId="17" applyFont="1" applyFill="1" applyBorder="1" applyAlignment="1">
      <alignment horizontal="center" vertical="center" wrapText="1"/>
      <protection/>
    </xf>
    <xf numFmtId="0" fontId="6" fillId="0" borderId="9" xfId="17" applyFont="1" applyFill="1" applyBorder="1" applyAlignment="1">
      <alignment horizontal="center" vertical="center" wrapText="1"/>
      <protection/>
    </xf>
    <xf numFmtId="0" fontId="6" fillId="0" borderId="14" xfId="17" applyFont="1" applyFill="1" applyBorder="1" applyAlignment="1">
      <alignment horizontal="center" vertical="center"/>
      <protection/>
    </xf>
    <xf numFmtId="0" fontId="6" fillId="0" borderId="14" xfId="17" applyFont="1" applyFill="1" applyBorder="1" applyAlignment="1">
      <alignment horizontal="left" vertical="center" wrapText="1"/>
      <protection/>
    </xf>
    <xf numFmtId="0" fontId="8" fillId="0" borderId="18" xfId="17" applyFont="1" applyFill="1" applyBorder="1" applyAlignment="1">
      <alignment horizontal="center" vertical="center" wrapText="1"/>
      <protection/>
    </xf>
    <xf numFmtId="0" fontId="8" fillId="0" borderId="19" xfId="17" applyFont="1" applyFill="1" applyBorder="1" applyAlignment="1">
      <alignment horizontal="center" vertical="center" wrapText="1"/>
      <protection/>
    </xf>
    <xf numFmtId="0" fontId="2" fillId="0" borderId="0" xfId="17" applyFont="1" applyFill="1" applyAlignment="1">
      <alignment horizontal="left" vertical="center" wrapText="1"/>
      <protection/>
    </xf>
    <xf numFmtId="0" fontId="7" fillId="0" borderId="2" xfId="17" applyFont="1" applyFill="1" applyBorder="1" applyAlignment="1">
      <alignment vertical="center" wrapText="1"/>
      <protection/>
    </xf>
    <xf numFmtId="0" fontId="7" fillId="0" borderId="3" xfId="17" applyFont="1" applyFill="1" applyBorder="1" applyAlignment="1">
      <alignment horizontal="center" vertical="center"/>
      <protection/>
    </xf>
    <xf numFmtId="0" fontId="7" fillId="0" borderId="5" xfId="17" applyFont="1" applyFill="1" applyBorder="1" applyAlignment="1">
      <alignment horizontal="center" vertical="center"/>
      <protection/>
    </xf>
    <xf numFmtId="0" fontId="3" fillId="0" borderId="21" xfId="17" applyFont="1" applyFill="1" applyBorder="1" applyAlignment="1">
      <alignment horizontal="center" vertical="center" wrapText="1"/>
      <protection/>
    </xf>
    <xf numFmtId="0" fontId="3" fillId="0" borderId="22" xfId="17" applyFont="1" applyFill="1" applyBorder="1" applyAlignment="1">
      <alignment horizontal="center" vertical="center" wrapText="1"/>
      <protection/>
    </xf>
    <xf numFmtId="0" fontId="3" fillId="0" borderId="4" xfId="17" applyFont="1" applyFill="1" applyBorder="1" applyAlignment="1">
      <alignment horizontal="center" vertical="center" wrapText="1"/>
      <protection/>
    </xf>
    <xf numFmtId="0" fontId="6" fillId="0" borderId="21" xfId="17" applyFont="1" applyFill="1" applyBorder="1" applyAlignment="1">
      <alignment horizontal="left" vertical="center" wrapText="1"/>
      <protection/>
    </xf>
    <xf numFmtId="0" fontId="0" fillId="0" borderId="2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6" fillId="0" borderId="15" xfId="17" applyFont="1" applyFill="1" applyBorder="1" applyAlignment="1">
      <alignment horizontal="left" vertical="center" wrapText="1"/>
      <protection/>
    </xf>
    <xf numFmtId="0" fontId="6" fillId="0" borderId="9" xfId="17" applyFont="1" applyFill="1" applyBorder="1" applyAlignment="1">
      <alignment horizontal="left" vertical="center" wrapText="1"/>
      <protection/>
    </xf>
    <xf numFmtId="0" fontId="8" fillId="0" borderId="9" xfId="17" applyFont="1" applyFill="1" applyBorder="1" applyAlignment="1">
      <alignment horizontal="center" vertical="center" wrapText="1"/>
      <protection/>
    </xf>
    <xf numFmtId="0" fontId="2" fillId="0" borderId="0" xfId="17" applyFont="1" applyFill="1" applyAlignment="1">
      <alignment horizontal="left" vertical="center"/>
      <protection/>
    </xf>
    <xf numFmtId="0" fontId="4" fillId="0" borderId="0" xfId="17" applyFont="1" applyFill="1" applyAlignment="1">
      <alignment horizontal="right" vertical="center"/>
      <protection/>
    </xf>
    <xf numFmtId="0" fontId="13" fillId="0" borderId="0" xfId="17" applyFont="1" applyFill="1" applyAlignment="1">
      <alignment horizontal="left" vertical="center"/>
      <protection/>
    </xf>
    <xf numFmtId="0" fontId="7" fillId="0" borderId="0" xfId="17" applyFont="1" applyFill="1" applyAlignment="1">
      <alignment horizontal="right" vertical="center" wrapText="1"/>
      <protection/>
    </xf>
    <xf numFmtId="0" fontId="7" fillId="0" borderId="0" xfId="17" applyFont="1" applyFill="1" applyAlignment="1">
      <alignment horizontal="right" vertical="center"/>
      <protection/>
    </xf>
    <xf numFmtId="0" fontId="7" fillId="0" borderId="0" xfId="17" applyFont="1" applyFill="1" applyBorder="1" applyAlignment="1">
      <alignment horizontal="left" vertical="center" wrapText="1"/>
      <protection/>
    </xf>
    <xf numFmtId="0" fontId="7" fillId="0" borderId="3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center" vertical="center" wrapText="1"/>
      <protection/>
    </xf>
    <xf numFmtId="0" fontId="7" fillId="0" borderId="0" xfId="17" applyFont="1" applyFill="1" applyAlignment="1">
      <alignment horizontal="left" vertical="center" wrapText="1"/>
      <protection/>
    </xf>
    <xf numFmtId="0" fontId="6" fillId="0" borderId="3" xfId="17" applyFont="1" applyFill="1" applyBorder="1" applyAlignment="1">
      <alignment horizontal="left" vertical="center" wrapText="1"/>
      <protection/>
    </xf>
    <xf numFmtId="0" fontId="17" fillId="0" borderId="3" xfId="17" applyFont="1" applyFill="1" applyBorder="1" applyAlignment="1">
      <alignment horizontal="center" vertical="center" wrapText="1"/>
      <protection/>
    </xf>
    <xf numFmtId="0" fontId="17" fillId="0" borderId="18" xfId="17" applyFont="1" applyFill="1" applyBorder="1" applyAlignment="1">
      <alignment horizontal="center" vertical="center" wrapText="1"/>
      <protection/>
    </xf>
    <xf numFmtId="0" fontId="17" fillId="0" borderId="19" xfId="17" applyFont="1" applyFill="1" applyBorder="1" applyAlignment="1">
      <alignment horizontal="center" vertical="center" wrapText="1"/>
      <protection/>
    </xf>
    <xf numFmtId="0" fontId="17" fillId="0" borderId="10" xfId="17" applyFont="1" applyFill="1" applyBorder="1" applyAlignment="1">
      <alignment horizontal="center" vertical="center" wrapText="1"/>
      <protection/>
    </xf>
    <xf numFmtId="0" fontId="17" fillId="0" borderId="9" xfId="17" applyFont="1" applyFill="1" applyBorder="1" applyAlignment="1">
      <alignment horizontal="center" vertical="center" wrapText="1"/>
      <protection/>
    </xf>
    <xf numFmtId="0" fontId="6" fillId="0" borderId="3" xfId="17" applyFont="1" applyFill="1" applyBorder="1" applyAlignment="1">
      <alignment horizontal="center" vertical="center" wrapText="1"/>
      <protection/>
    </xf>
    <xf numFmtId="0" fontId="7" fillId="0" borderId="19" xfId="17" applyFont="1" applyFill="1" applyBorder="1" applyAlignment="1">
      <alignment horizontal="left" vertical="center"/>
      <protection/>
    </xf>
    <xf numFmtId="0" fontId="13" fillId="0" borderId="0" xfId="17" applyFont="1" applyFill="1" applyBorder="1" applyAlignment="1">
      <alignment horizontal="left" vertical="center" wrapText="1"/>
      <protection/>
    </xf>
    <xf numFmtId="0" fontId="13" fillId="0" borderId="20" xfId="17" applyFont="1" applyFill="1" applyBorder="1" applyAlignment="1">
      <alignment horizontal="left" vertical="center" wrapText="1"/>
      <protection/>
    </xf>
    <xf numFmtId="0" fontId="13" fillId="0" borderId="1" xfId="17" applyFont="1" applyFill="1" applyBorder="1" applyAlignment="1">
      <alignment horizontal="left" vertical="center" wrapText="1"/>
      <protection/>
    </xf>
    <xf numFmtId="0" fontId="13" fillId="0" borderId="7" xfId="17" applyFont="1" applyFill="1" applyBorder="1" applyAlignment="1">
      <alignment horizontal="left" vertical="center" wrapTex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0" fontId="7" fillId="0" borderId="0" xfId="17" applyFont="1" applyFill="1" applyAlignment="1">
      <alignment horizontal="center" vertical="center"/>
      <protection/>
    </xf>
    <xf numFmtId="0" fontId="2" fillId="0" borderId="0" xfId="17" applyFont="1" applyFill="1" applyAlignment="1">
      <alignment horizontal="center" vertical="center"/>
      <protection/>
    </xf>
    <xf numFmtId="0" fontId="7" fillId="0" borderId="21" xfId="17" applyFont="1" applyFill="1" applyBorder="1" applyAlignment="1">
      <alignment horizontal="center" vertical="center" wrapText="1"/>
      <protection/>
    </xf>
    <xf numFmtId="0" fontId="7" fillId="0" borderId="22" xfId="17" applyFont="1" applyFill="1" applyBorder="1" applyAlignment="1">
      <alignment horizontal="center" vertical="center" wrapText="1"/>
      <protection/>
    </xf>
    <xf numFmtId="0" fontId="7" fillId="0" borderId="4" xfId="17" applyFont="1" applyFill="1" applyBorder="1" applyAlignment="1">
      <alignment horizontal="center" vertical="center" wrapText="1"/>
      <protection/>
    </xf>
    <xf numFmtId="0" fontId="6" fillId="0" borderId="21" xfId="17" applyFont="1" applyFill="1" applyBorder="1" applyAlignment="1">
      <alignment horizontal="center" vertical="center" wrapText="1"/>
      <protection/>
    </xf>
    <xf numFmtId="0" fontId="6" fillId="0" borderId="22" xfId="17" applyFont="1" applyFill="1" applyBorder="1" applyAlignment="1">
      <alignment horizontal="center" vertical="center" wrapText="1"/>
      <protection/>
    </xf>
    <xf numFmtId="0" fontId="6" fillId="0" borderId="4" xfId="17" applyFont="1" applyFill="1" applyBorder="1" applyAlignment="1">
      <alignment horizontal="center" vertical="center" wrapText="1"/>
      <protection/>
    </xf>
    <xf numFmtId="0" fontId="6" fillId="0" borderId="23" xfId="17" applyFont="1" applyFill="1" applyBorder="1" applyAlignment="1">
      <alignment horizontal="center" vertical="center" wrapText="1"/>
      <protection/>
    </xf>
    <xf numFmtId="0" fontId="6" fillId="0" borderId="24" xfId="17" applyFont="1" applyFill="1" applyBorder="1" applyAlignment="1">
      <alignment horizontal="center" vertical="center" wrapText="1"/>
      <protection/>
    </xf>
    <xf numFmtId="0" fontId="6" fillId="0" borderId="12" xfId="17" applyFont="1" applyFill="1" applyBorder="1" applyAlignment="1">
      <alignment horizontal="center" vertical="center" wrapText="1"/>
      <protection/>
    </xf>
    <xf numFmtId="0" fontId="6" fillId="0" borderId="5" xfId="17" applyFont="1" applyFill="1" applyBorder="1" applyAlignment="1">
      <alignment horizontal="center" vertical="center" wrapText="1"/>
      <protection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17" applyFont="1" applyFill="1" applyBorder="1" applyAlignment="1">
      <alignment horizontal="center" vertical="center"/>
      <protection/>
    </xf>
    <xf numFmtId="0" fontId="13" fillId="0" borderId="5" xfId="17" applyFont="1" applyFill="1" applyBorder="1" applyAlignment="1">
      <alignment horizontal="left" vertical="center" wrapText="1"/>
      <protection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17" applyFont="1" applyFill="1" applyAlignment="1">
      <alignment horizontal="left" vertical="center" wrapText="1"/>
      <protection/>
    </xf>
    <xf numFmtId="0" fontId="4" fillId="0" borderId="0" xfId="17" applyFont="1" applyFill="1" applyAlignment="1">
      <alignment horizontal="left" vertical="center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17" applyFont="1" applyFill="1" applyBorder="1" applyAlignment="1">
      <alignment horizontal="center" vertical="center"/>
      <protection/>
    </xf>
    <xf numFmtId="0" fontId="7" fillId="0" borderId="22" xfId="17" applyFont="1" applyFill="1" applyBorder="1" applyAlignment="1">
      <alignment horizontal="center" vertical="center"/>
      <protection/>
    </xf>
    <xf numFmtId="0" fontId="7" fillId="0" borderId="4" xfId="17" applyFont="1" applyFill="1" applyBorder="1" applyAlignment="1">
      <alignment horizontal="center" vertical="center"/>
      <protection/>
    </xf>
    <xf numFmtId="0" fontId="13" fillId="0" borderId="23" xfId="17" applyFont="1" applyFill="1" applyBorder="1" applyAlignment="1">
      <alignment horizontal="left" vertical="center" wrapText="1"/>
      <protection/>
    </xf>
    <xf numFmtId="0" fontId="13" fillId="0" borderId="24" xfId="17" applyFont="1" applyFill="1" applyBorder="1" applyAlignment="1">
      <alignment horizontal="left" vertical="center" wrapText="1"/>
      <protection/>
    </xf>
    <xf numFmtId="0" fontId="13" fillId="0" borderId="12" xfId="17" applyFont="1" applyFill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5"/>
  <sheetViews>
    <sheetView workbookViewId="0" topLeftCell="A472">
      <selection activeCell="M490" sqref="M490"/>
    </sheetView>
  </sheetViews>
  <sheetFormatPr defaultColWidth="9.00390625" defaultRowHeight="12.75"/>
  <cols>
    <col min="1" max="1" width="4.125" style="52" customWidth="1"/>
    <col min="2" max="2" width="43.125" style="52" customWidth="1"/>
    <col min="3" max="3" width="7.125" style="52" customWidth="1"/>
    <col min="4" max="4" width="7.75390625" style="52" customWidth="1"/>
    <col min="5" max="6" width="6.125" style="52" customWidth="1"/>
    <col min="7" max="7" width="7.25390625" style="52" hidden="1" customWidth="1"/>
    <col min="8" max="8" width="8.375" style="52" hidden="1" customWidth="1"/>
    <col min="9" max="9" width="10.875" style="52" customWidth="1"/>
    <col min="10" max="10" width="9.125" style="52" customWidth="1"/>
    <col min="11" max="11" width="8.875" style="52" customWidth="1"/>
    <col min="12" max="12" width="18.25390625" style="52" customWidth="1"/>
    <col min="13" max="16384" width="9.125" style="52" customWidth="1"/>
  </cols>
  <sheetData>
    <row r="1" spans="1:12" ht="20.25">
      <c r="A1" s="219" t="s">
        <v>19</v>
      </c>
      <c r="B1" s="219"/>
      <c r="C1" s="219"/>
      <c r="D1" s="2"/>
      <c r="E1" s="220" t="s">
        <v>20</v>
      </c>
      <c r="F1" s="220"/>
      <c r="G1" s="220"/>
      <c r="H1" s="220"/>
      <c r="I1" s="220"/>
      <c r="J1" s="220"/>
      <c r="K1" s="2"/>
      <c r="L1" s="3"/>
    </row>
    <row r="2" spans="1:12" ht="29.25" customHeight="1">
      <c r="A2" s="221" t="s">
        <v>37</v>
      </c>
      <c r="B2" s="221"/>
      <c r="C2" s="221"/>
      <c r="D2" s="222" t="s">
        <v>364</v>
      </c>
      <c r="E2" s="223"/>
      <c r="F2" s="223"/>
      <c r="G2" s="223"/>
      <c r="H2" s="223"/>
      <c r="I2" s="223"/>
      <c r="J2" s="223"/>
      <c r="K2" s="2"/>
      <c r="L2" s="3"/>
    </row>
    <row r="3" spans="1:12" ht="20.25">
      <c r="A3" s="1"/>
      <c r="B3" s="1"/>
      <c r="C3" s="1"/>
      <c r="D3" s="4"/>
      <c r="E3" s="5"/>
      <c r="F3" s="6"/>
      <c r="G3" s="6"/>
      <c r="H3" s="222" t="s">
        <v>21</v>
      </c>
      <c r="I3" s="222"/>
      <c r="J3" s="222"/>
      <c r="K3" s="2"/>
      <c r="L3" s="3"/>
    </row>
    <row r="4" spans="1:12" ht="15.75">
      <c r="A4" s="197" t="s">
        <v>38</v>
      </c>
      <c r="B4" s="197"/>
      <c r="C4" s="197"/>
      <c r="D4" s="197"/>
      <c r="E4" s="8"/>
      <c r="F4" s="8"/>
      <c r="G4" s="8"/>
      <c r="H4" s="8"/>
      <c r="I4" s="8"/>
      <c r="J4" s="8"/>
      <c r="K4" s="7"/>
      <c r="L4" s="3"/>
    </row>
    <row r="5" spans="1:12" ht="48" customHeight="1">
      <c r="A5" s="227" t="s">
        <v>70</v>
      </c>
      <c r="B5" s="227"/>
      <c r="C5" s="227"/>
      <c r="D5" s="227"/>
      <c r="E5" s="227"/>
      <c r="F5" s="227"/>
      <c r="G5" s="227"/>
      <c r="H5" s="227"/>
      <c r="I5" s="227"/>
      <c r="J5" s="227"/>
      <c r="K5" s="7"/>
      <c r="L5" s="3"/>
    </row>
    <row r="6" spans="1:12" ht="15.75">
      <c r="A6" s="227" t="s">
        <v>39</v>
      </c>
      <c r="B6" s="227"/>
      <c r="C6" s="227"/>
      <c r="D6" s="227"/>
      <c r="E6" s="227"/>
      <c r="F6" s="227"/>
      <c r="G6" s="227"/>
      <c r="H6" s="227"/>
      <c r="I6" s="227"/>
      <c r="J6" s="227"/>
      <c r="K6" s="7"/>
      <c r="L6" s="3"/>
    </row>
    <row r="7" spans="1:12" ht="15.75">
      <c r="A7" s="194" t="s">
        <v>366</v>
      </c>
      <c r="B7" s="194"/>
      <c r="C7" s="194"/>
      <c r="D7" s="194"/>
      <c r="E7" s="194"/>
      <c r="F7" s="194"/>
      <c r="G7" s="194"/>
      <c r="H7" s="194"/>
      <c r="I7" s="194"/>
      <c r="J7" s="194"/>
      <c r="K7" s="9"/>
      <c r="L7" s="3"/>
    </row>
    <row r="8" spans="1:12" ht="15" customHeight="1">
      <c r="A8" s="189" t="s">
        <v>0</v>
      </c>
      <c r="B8" s="190" t="s">
        <v>22</v>
      </c>
      <c r="C8" s="210" t="s">
        <v>23</v>
      </c>
      <c r="D8" s="211"/>
      <c r="E8" s="211"/>
      <c r="F8" s="212"/>
      <c r="G8" s="195" t="s">
        <v>8</v>
      </c>
      <c r="H8" s="195" t="s">
        <v>9</v>
      </c>
      <c r="I8" s="195" t="s">
        <v>28</v>
      </c>
      <c r="J8" s="195" t="s">
        <v>29</v>
      </c>
      <c r="K8" s="186" t="s">
        <v>1</v>
      </c>
      <c r="L8" s="190" t="s">
        <v>12</v>
      </c>
    </row>
    <row r="9" spans="1:12" ht="25.5">
      <c r="A9" s="189"/>
      <c r="B9" s="190"/>
      <c r="C9" s="11" t="s">
        <v>24</v>
      </c>
      <c r="D9" s="10" t="s">
        <v>25</v>
      </c>
      <c r="E9" s="10" t="s">
        <v>365</v>
      </c>
      <c r="F9" s="10" t="s">
        <v>345</v>
      </c>
      <c r="G9" s="196"/>
      <c r="H9" s="196"/>
      <c r="I9" s="196"/>
      <c r="J9" s="196"/>
      <c r="K9" s="187"/>
      <c r="L9" s="190"/>
    </row>
    <row r="10" spans="1:12" ht="15.75">
      <c r="A10" s="191">
        <v>1</v>
      </c>
      <c r="B10" s="13" t="s">
        <v>14</v>
      </c>
      <c r="C10" s="191">
        <f>D10+E10+F10</f>
        <v>10</v>
      </c>
      <c r="D10" s="191"/>
      <c r="E10" s="192">
        <v>10</v>
      </c>
      <c r="F10" s="192"/>
      <c r="G10" s="192"/>
      <c r="H10" s="208"/>
      <c r="I10" s="193"/>
      <c r="J10" s="192" t="s">
        <v>3</v>
      </c>
      <c r="K10" s="16" t="s">
        <v>105</v>
      </c>
      <c r="L10" s="17"/>
    </row>
    <row r="11" spans="1:12" ht="15.75">
      <c r="A11" s="191"/>
      <c r="B11" s="13" t="s">
        <v>15</v>
      </c>
      <c r="C11" s="191"/>
      <c r="D11" s="191"/>
      <c r="E11" s="192"/>
      <c r="F11" s="192"/>
      <c r="G11" s="192"/>
      <c r="H11" s="209"/>
      <c r="I11" s="172"/>
      <c r="J11" s="192"/>
      <c r="K11" s="16" t="s">
        <v>346</v>
      </c>
      <c r="L11" s="17"/>
    </row>
    <row r="12" spans="1:12" ht="15.75">
      <c r="A12" s="12">
        <v>2</v>
      </c>
      <c r="B12" s="13" t="s">
        <v>16</v>
      </c>
      <c r="C12" s="12">
        <f>D12+E12+F12</f>
        <v>6</v>
      </c>
      <c r="D12" s="12">
        <v>4</v>
      </c>
      <c r="E12" s="14">
        <v>2</v>
      </c>
      <c r="F12" s="14"/>
      <c r="G12" s="14"/>
      <c r="H12" s="19"/>
      <c r="I12" s="47" t="s">
        <v>40</v>
      </c>
      <c r="J12" s="14" t="s">
        <v>2</v>
      </c>
      <c r="K12" s="16"/>
      <c r="L12" s="20"/>
    </row>
    <row r="13" spans="1:12" ht="17.25" customHeight="1">
      <c r="A13" s="12">
        <v>3</v>
      </c>
      <c r="B13" s="13" t="s">
        <v>17</v>
      </c>
      <c r="C13" s="12">
        <f aca="true" t="shared" si="0" ref="C13:C25">D13+E13+F13</f>
        <v>16</v>
      </c>
      <c r="D13" s="14">
        <v>8</v>
      </c>
      <c r="E13" s="14">
        <v>8</v>
      </c>
      <c r="F13" s="14"/>
      <c r="G13" s="14"/>
      <c r="H13" s="19"/>
      <c r="J13" s="47" t="s">
        <v>3</v>
      </c>
      <c r="K13" s="16"/>
      <c r="L13" s="20"/>
    </row>
    <row r="14" spans="1:12" ht="16.5" customHeight="1">
      <c r="A14" s="12">
        <v>4</v>
      </c>
      <c r="B14" s="13" t="s">
        <v>45</v>
      </c>
      <c r="C14" s="12">
        <f t="shared" si="0"/>
        <v>8</v>
      </c>
      <c r="D14" s="12">
        <v>4</v>
      </c>
      <c r="E14" s="14">
        <v>4</v>
      </c>
      <c r="F14" s="14"/>
      <c r="G14" s="14"/>
      <c r="H14" s="15"/>
      <c r="I14" s="47" t="s">
        <v>40</v>
      </c>
      <c r="J14" s="14" t="s">
        <v>2</v>
      </c>
      <c r="K14" s="16"/>
      <c r="L14" s="17"/>
    </row>
    <row r="15" spans="1:12" ht="15.75">
      <c r="A15" s="12">
        <v>5</v>
      </c>
      <c r="B15" s="13" t="s">
        <v>46</v>
      </c>
      <c r="C15" s="12">
        <f t="shared" si="0"/>
        <v>10</v>
      </c>
      <c r="D15" s="12">
        <v>6</v>
      </c>
      <c r="E15" s="14">
        <v>4</v>
      </c>
      <c r="F15" s="14"/>
      <c r="G15" s="14"/>
      <c r="H15" s="18"/>
      <c r="I15" s="46"/>
      <c r="J15" s="14" t="s">
        <v>3</v>
      </c>
      <c r="K15" s="16"/>
      <c r="L15" s="17"/>
    </row>
    <row r="16" spans="1:12" ht="29.25" customHeight="1">
      <c r="A16" s="12">
        <v>6</v>
      </c>
      <c r="B16" s="13" t="s">
        <v>47</v>
      </c>
      <c r="C16" s="12">
        <f t="shared" si="0"/>
        <v>16</v>
      </c>
      <c r="D16" s="14">
        <v>8</v>
      </c>
      <c r="E16" s="14">
        <v>8</v>
      </c>
      <c r="F16" s="14"/>
      <c r="G16" s="14"/>
      <c r="H16" s="19"/>
      <c r="I16" s="47" t="s">
        <v>40</v>
      </c>
      <c r="J16" s="14" t="s">
        <v>3</v>
      </c>
      <c r="K16" s="16"/>
      <c r="L16" s="17"/>
    </row>
    <row r="17" spans="1:12" ht="15.75">
      <c r="A17" s="12">
        <v>7</v>
      </c>
      <c r="B17" s="13" t="s">
        <v>6</v>
      </c>
      <c r="C17" s="12">
        <f t="shared" si="0"/>
        <v>12</v>
      </c>
      <c r="D17" s="14">
        <v>8</v>
      </c>
      <c r="E17" s="14">
        <v>4</v>
      </c>
      <c r="F17" s="14"/>
      <c r="G17" s="14"/>
      <c r="H17" s="19"/>
      <c r="I17" s="47"/>
      <c r="J17" s="14" t="s">
        <v>3</v>
      </c>
      <c r="K17" s="14"/>
      <c r="L17" s="17"/>
    </row>
    <row r="18" spans="1:12" ht="15.75" customHeight="1">
      <c r="A18" s="12">
        <v>8</v>
      </c>
      <c r="B18" s="13" t="s">
        <v>56</v>
      </c>
      <c r="C18" s="12">
        <f t="shared" si="0"/>
        <v>10</v>
      </c>
      <c r="D18" s="14">
        <v>6</v>
      </c>
      <c r="E18" s="14"/>
      <c r="F18" s="14">
        <v>4</v>
      </c>
      <c r="G18" s="14"/>
      <c r="H18" s="19"/>
      <c r="I18" s="47"/>
      <c r="J18" s="14" t="s">
        <v>2</v>
      </c>
      <c r="K18" s="14"/>
      <c r="L18" s="17"/>
    </row>
    <row r="19" spans="1:12" ht="15.75">
      <c r="A19" s="18"/>
      <c r="B19" s="24" t="s">
        <v>55</v>
      </c>
      <c r="C19" s="42"/>
      <c r="D19" s="42"/>
      <c r="E19" s="42"/>
      <c r="F19" s="42"/>
      <c r="G19" s="42"/>
      <c r="H19" s="42"/>
      <c r="I19" s="42"/>
      <c r="J19" s="42"/>
      <c r="K19" s="42"/>
      <c r="L19" s="54"/>
    </row>
    <row r="20" spans="1:12" ht="15" customHeight="1">
      <c r="A20" s="12">
        <v>9</v>
      </c>
      <c r="B20" s="13" t="s">
        <v>41</v>
      </c>
      <c r="C20" s="12">
        <f>D20+E20+F20</f>
        <v>2</v>
      </c>
      <c r="D20" s="14">
        <v>2</v>
      </c>
      <c r="E20" s="14"/>
      <c r="F20" s="14"/>
      <c r="G20" s="14"/>
      <c r="H20" s="19"/>
      <c r="I20" s="47"/>
      <c r="J20" s="14"/>
      <c r="K20" s="16"/>
      <c r="L20" s="20"/>
    </row>
    <row r="21" spans="1:12" ht="15" customHeight="1">
      <c r="A21" s="12">
        <v>10</v>
      </c>
      <c r="B21" s="13" t="s">
        <v>48</v>
      </c>
      <c r="C21" s="12">
        <f>D21+E21+F21</f>
        <v>2</v>
      </c>
      <c r="D21" s="14">
        <v>2</v>
      </c>
      <c r="E21" s="14"/>
      <c r="F21" s="14"/>
      <c r="G21" s="14"/>
      <c r="H21" s="19"/>
      <c r="I21" s="47"/>
      <c r="J21" s="14"/>
      <c r="K21" s="16"/>
      <c r="L21" s="20"/>
    </row>
    <row r="22" spans="1:12" ht="18" customHeight="1">
      <c r="A22" s="12">
        <v>11</v>
      </c>
      <c r="B22" s="13" t="s">
        <v>13</v>
      </c>
      <c r="C22" s="12">
        <f>D22+E22+F22</f>
        <v>2</v>
      </c>
      <c r="D22" s="14">
        <v>2</v>
      </c>
      <c r="E22" s="14"/>
      <c r="F22" s="14"/>
      <c r="G22" s="14"/>
      <c r="H22" s="19"/>
      <c r="I22" s="47"/>
      <c r="J22" s="14"/>
      <c r="K22" s="16"/>
      <c r="L22" s="20"/>
    </row>
    <row r="23" spans="1:12" ht="18" customHeight="1">
      <c r="A23" s="12">
        <v>12</v>
      </c>
      <c r="B23" s="13" t="s">
        <v>50</v>
      </c>
      <c r="C23" s="12">
        <f>D23+E23+F23</f>
        <v>2</v>
      </c>
      <c r="D23" s="14">
        <v>2</v>
      </c>
      <c r="E23" s="14"/>
      <c r="F23" s="14"/>
      <c r="G23" s="14"/>
      <c r="H23" s="19"/>
      <c r="I23" s="47"/>
      <c r="J23" s="14"/>
      <c r="K23" s="16"/>
      <c r="L23" s="17"/>
    </row>
    <row r="24" spans="1:12" ht="15" customHeight="1">
      <c r="A24" s="12">
        <v>13</v>
      </c>
      <c r="B24" s="13" t="s">
        <v>35</v>
      </c>
      <c r="C24" s="12">
        <f>D24+E24+F24</f>
        <v>2</v>
      </c>
      <c r="D24" s="14">
        <v>2</v>
      </c>
      <c r="E24" s="14"/>
      <c r="F24" s="14"/>
      <c r="G24" s="14"/>
      <c r="H24" s="19"/>
      <c r="I24" s="47"/>
      <c r="J24" s="14"/>
      <c r="K24" s="16"/>
      <c r="L24" s="20"/>
    </row>
    <row r="25" spans="1:12" ht="16.5" thickBot="1">
      <c r="A25" s="21">
        <v>14</v>
      </c>
      <c r="B25" s="22" t="s">
        <v>52</v>
      </c>
      <c r="C25" s="21">
        <f t="shared" si="0"/>
        <v>2</v>
      </c>
      <c r="D25" s="58">
        <v>2</v>
      </c>
      <c r="E25" s="58"/>
      <c r="F25" s="58"/>
      <c r="G25" s="58"/>
      <c r="H25" s="23"/>
      <c r="I25" s="59"/>
      <c r="J25" s="58"/>
      <c r="K25" s="60"/>
      <c r="L25" s="61"/>
    </row>
    <row r="26" spans="1:12" ht="13.5" customHeight="1" thickTop="1">
      <c r="A26" s="178"/>
      <c r="B26" s="188" t="s">
        <v>33</v>
      </c>
      <c r="C26" s="25">
        <f>SUM(C10:C25)</f>
        <v>100</v>
      </c>
      <c r="D26" s="25">
        <f>SUM(D10:D25)</f>
        <v>56</v>
      </c>
      <c r="E26" s="25">
        <f>SUM(E10:E25)</f>
        <v>40</v>
      </c>
      <c r="F26" s="25">
        <f>SUM(F10:F25)</f>
        <v>4</v>
      </c>
      <c r="G26" s="25"/>
      <c r="H26" s="25"/>
      <c r="I26" s="25"/>
      <c r="J26" s="25"/>
      <c r="K26" s="26"/>
      <c r="L26" s="27"/>
    </row>
    <row r="27" spans="1:12" ht="30" customHeight="1" thickBot="1">
      <c r="A27" s="199"/>
      <c r="B27" s="217"/>
      <c r="C27" s="201" t="s">
        <v>367</v>
      </c>
      <c r="D27" s="201"/>
      <c r="E27" s="201"/>
      <c r="F27" s="201"/>
      <c r="G27" s="201"/>
      <c r="H27" s="201"/>
      <c r="I27" s="201"/>
      <c r="J27" s="201"/>
      <c r="K27" s="28"/>
      <c r="L27" s="29"/>
    </row>
    <row r="28" spans="1:12" ht="15.75">
      <c r="A28" s="181" t="s">
        <v>44</v>
      </c>
      <c r="B28" s="182"/>
      <c r="C28" s="182"/>
      <c r="D28" s="182"/>
      <c r="E28" s="182"/>
      <c r="F28" s="182"/>
      <c r="G28" s="182"/>
      <c r="H28" s="182"/>
      <c r="I28" s="182"/>
      <c r="J28" s="183"/>
      <c r="K28" s="30"/>
      <c r="L28" s="31"/>
    </row>
    <row r="29" spans="1:12" ht="13.5" customHeight="1">
      <c r="A29" s="12">
        <v>1</v>
      </c>
      <c r="B29" s="13" t="s">
        <v>42</v>
      </c>
      <c r="C29" s="191">
        <f>D29+E29+F29</f>
        <v>10</v>
      </c>
      <c r="D29" s="190"/>
      <c r="E29" s="190">
        <v>10</v>
      </c>
      <c r="F29" s="190"/>
      <c r="G29" s="190"/>
      <c r="H29" s="19"/>
      <c r="I29" s="193" t="s">
        <v>40</v>
      </c>
      <c r="J29" s="225" t="s">
        <v>2</v>
      </c>
      <c r="K29" s="32"/>
      <c r="L29" s="17"/>
    </row>
    <row r="30" spans="1:12" ht="13.5" customHeight="1">
      <c r="A30" s="12">
        <v>2</v>
      </c>
      <c r="B30" s="13" t="s">
        <v>43</v>
      </c>
      <c r="C30" s="191"/>
      <c r="D30" s="190"/>
      <c r="E30" s="190"/>
      <c r="F30" s="190"/>
      <c r="G30" s="190"/>
      <c r="H30" s="19"/>
      <c r="I30" s="172"/>
      <c r="J30" s="226"/>
      <c r="K30" s="32"/>
      <c r="L30" s="17"/>
    </row>
    <row r="31" spans="1:12" ht="13.5" customHeight="1">
      <c r="A31" s="12">
        <v>3</v>
      </c>
      <c r="B31" s="13" t="s">
        <v>41</v>
      </c>
      <c r="C31" s="12">
        <f>D31+E31+F31</f>
        <v>8</v>
      </c>
      <c r="D31" s="14">
        <v>4</v>
      </c>
      <c r="E31" s="14">
        <v>4</v>
      </c>
      <c r="F31" s="14"/>
      <c r="G31" s="14"/>
      <c r="H31" s="19"/>
      <c r="I31" s="47" t="s">
        <v>40</v>
      </c>
      <c r="J31" s="14" t="s">
        <v>2</v>
      </c>
      <c r="K31" s="16"/>
      <c r="L31" s="20"/>
    </row>
    <row r="32" spans="1:12" ht="13.5" customHeight="1">
      <c r="A32" s="12">
        <v>4</v>
      </c>
      <c r="B32" s="13" t="s">
        <v>48</v>
      </c>
      <c r="C32" s="12">
        <f aca="true" t="shared" si="1" ref="C32:C41">D32+E32+F32</f>
        <v>16</v>
      </c>
      <c r="D32" s="33">
        <v>6</v>
      </c>
      <c r="E32" s="11">
        <v>10</v>
      </c>
      <c r="F32" s="11"/>
      <c r="G32" s="11"/>
      <c r="H32" s="19"/>
      <c r="I32" s="47" t="s">
        <v>40</v>
      </c>
      <c r="J32" s="14" t="s">
        <v>3</v>
      </c>
      <c r="K32" s="32"/>
      <c r="L32" s="20"/>
    </row>
    <row r="33" spans="1:12" ht="13.5" customHeight="1">
      <c r="A33" s="12">
        <v>5</v>
      </c>
      <c r="B33" s="13" t="s">
        <v>13</v>
      </c>
      <c r="C33" s="12">
        <f t="shared" si="1"/>
        <v>16</v>
      </c>
      <c r="D33" s="11">
        <v>2</v>
      </c>
      <c r="E33" s="11">
        <v>14</v>
      </c>
      <c r="F33" s="11"/>
      <c r="G33" s="11"/>
      <c r="H33" s="19"/>
      <c r="I33" s="19"/>
      <c r="J33" s="14" t="s">
        <v>3</v>
      </c>
      <c r="K33" s="32"/>
      <c r="L33" s="20"/>
    </row>
    <row r="34" spans="1:12" ht="13.5" customHeight="1">
      <c r="A34" s="12">
        <v>6</v>
      </c>
      <c r="B34" s="13" t="s">
        <v>35</v>
      </c>
      <c r="C34" s="12">
        <f t="shared" si="1"/>
        <v>10</v>
      </c>
      <c r="D34" s="11">
        <v>6</v>
      </c>
      <c r="E34" s="11">
        <v>4</v>
      </c>
      <c r="F34" s="11"/>
      <c r="G34" s="11"/>
      <c r="H34" s="19"/>
      <c r="I34" s="47" t="s">
        <v>40</v>
      </c>
      <c r="J34" s="14" t="s">
        <v>2</v>
      </c>
      <c r="K34" s="32"/>
      <c r="L34" s="20"/>
    </row>
    <row r="35" spans="1:12" ht="13.5" customHeight="1">
      <c r="A35" s="12">
        <v>7</v>
      </c>
      <c r="B35" s="13" t="s">
        <v>50</v>
      </c>
      <c r="C35" s="12">
        <f t="shared" si="1"/>
        <v>10</v>
      </c>
      <c r="D35" s="11">
        <v>4</v>
      </c>
      <c r="E35" s="11">
        <v>6</v>
      </c>
      <c r="F35" s="11"/>
      <c r="G35" s="11"/>
      <c r="H35" s="19"/>
      <c r="I35" s="47" t="s">
        <v>40</v>
      </c>
      <c r="J35" s="14" t="s">
        <v>2</v>
      </c>
      <c r="K35" s="32"/>
      <c r="L35" s="17"/>
    </row>
    <row r="36" spans="1:12" ht="13.5" customHeight="1">
      <c r="A36" s="12">
        <v>8</v>
      </c>
      <c r="B36" s="13" t="s">
        <v>52</v>
      </c>
      <c r="C36" s="12">
        <f t="shared" si="1"/>
        <v>16</v>
      </c>
      <c r="D36" s="11">
        <v>10</v>
      </c>
      <c r="E36" s="11">
        <v>6</v>
      </c>
      <c r="F36" s="11"/>
      <c r="G36" s="11"/>
      <c r="H36" s="19"/>
      <c r="I36" s="19" t="s">
        <v>53</v>
      </c>
      <c r="J36" s="11" t="s">
        <v>3</v>
      </c>
      <c r="K36" s="11"/>
      <c r="L36" s="20"/>
    </row>
    <row r="37" spans="1:12" ht="13.5" customHeight="1">
      <c r="A37" s="12"/>
      <c r="B37" s="24" t="s">
        <v>55</v>
      </c>
      <c r="C37" s="12"/>
      <c r="D37" s="11"/>
      <c r="E37" s="11"/>
      <c r="F37" s="11"/>
      <c r="G37" s="11"/>
      <c r="H37" s="19"/>
      <c r="I37" s="19"/>
      <c r="J37" s="11"/>
      <c r="K37" s="32"/>
      <c r="L37" s="20"/>
    </row>
    <row r="38" spans="1:12" ht="13.5" customHeight="1">
      <c r="A38" s="12">
        <v>9</v>
      </c>
      <c r="B38" s="13" t="s">
        <v>51</v>
      </c>
      <c r="C38" s="12">
        <f>D38+E38+F38</f>
        <v>2</v>
      </c>
      <c r="D38" s="11">
        <v>2</v>
      </c>
      <c r="E38" s="11"/>
      <c r="F38" s="11"/>
      <c r="G38" s="11"/>
      <c r="H38" s="19"/>
      <c r="I38" s="19"/>
      <c r="J38" s="11"/>
      <c r="K38" s="32"/>
      <c r="L38" s="20"/>
    </row>
    <row r="39" spans="1:12" ht="13.5" customHeight="1">
      <c r="A39" s="12">
        <v>10</v>
      </c>
      <c r="B39" s="13" t="s">
        <v>49</v>
      </c>
      <c r="C39" s="12">
        <f>D39+E39+F39</f>
        <v>2</v>
      </c>
      <c r="D39" s="11">
        <v>2</v>
      </c>
      <c r="E39" s="11"/>
      <c r="F39" s="11"/>
      <c r="G39" s="11"/>
      <c r="H39" s="19"/>
      <c r="I39" s="19"/>
      <c r="J39" s="11"/>
      <c r="K39" s="32"/>
      <c r="L39" s="20"/>
    </row>
    <row r="40" spans="1:12" ht="13.5" customHeight="1">
      <c r="A40" s="15">
        <v>11</v>
      </c>
      <c r="B40" s="48" t="s">
        <v>7</v>
      </c>
      <c r="C40" s="15">
        <f>D40+E40+F40</f>
        <v>2</v>
      </c>
      <c r="D40" s="50">
        <v>2</v>
      </c>
      <c r="E40" s="50"/>
      <c r="F40" s="50"/>
      <c r="G40" s="50"/>
      <c r="H40" s="49"/>
      <c r="I40" s="49"/>
      <c r="J40" s="50"/>
      <c r="K40" s="53"/>
      <c r="L40" s="51"/>
    </row>
    <row r="41" spans="1:12" ht="13.5" customHeight="1" thickBot="1">
      <c r="A41" s="21">
        <v>12</v>
      </c>
      <c r="B41" s="22" t="s">
        <v>54</v>
      </c>
      <c r="C41" s="21">
        <f t="shared" si="1"/>
        <v>2</v>
      </c>
      <c r="D41" s="34">
        <v>2</v>
      </c>
      <c r="E41" s="34"/>
      <c r="F41" s="34"/>
      <c r="G41" s="34"/>
      <c r="H41" s="23"/>
      <c r="I41" s="23"/>
      <c r="J41" s="34"/>
      <c r="K41" s="34"/>
      <c r="L41" s="35"/>
    </row>
    <row r="42" spans="1:12" ht="13.5" customHeight="1" thickTop="1">
      <c r="A42" s="202"/>
      <c r="B42" s="203" t="s">
        <v>34</v>
      </c>
      <c r="C42" s="25">
        <f>SUM(C29:C41)</f>
        <v>94</v>
      </c>
      <c r="D42" s="25">
        <f>SUM(D29:D41)</f>
        <v>40</v>
      </c>
      <c r="E42" s="25">
        <f>SUM(E29:E41)</f>
        <v>54</v>
      </c>
      <c r="F42" s="25">
        <f>SUM(F29:F41)</f>
        <v>0</v>
      </c>
      <c r="G42" s="25"/>
      <c r="H42" s="25"/>
      <c r="I42" s="25"/>
      <c r="J42" s="25"/>
      <c r="K42" s="26"/>
      <c r="L42" s="27"/>
    </row>
    <row r="43" spans="1:12" ht="30.75" customHeight="1" thickBot="1">
      <c r="A43" s="202"/>
      <c r="B43" s="203"/>
      <c r="C43" s="174" t="s">
        <v>368</v>
      </c>
      <c r="D43" s="175"/>
      <c r="E43" s="175"/>
      <c r="F43" s="175"/>
      <c r="G43" s="175"/>
      <c r="H43" s="175"/>
      <c r="I43" s="175"/>
      <c r="J43" s="176"/>
      <c r="K43" s="36"/>
      <c r="L43" s="37"/>
    </row>
    <row r="44" spans="1:12" ht="12" customHeight="1">
      <c r="A44" s="198"/>
      <c r="B44" s="200" t="s">
        <v>32</v>
      </c>
      <c r="C44" s="38">
        <f>C26+C42</f>
        <v>194</v>
      </c>
      <c r="D44" s="38">
        <f>D26+D42</f>
        <v>96</v>
      </c>
      <c r="E44" s="38">
        <f>E26+E42</f>
        <v>94</v>
      </c>
      <c r="F44" s="38">
        <f>F26+F42</f>
        <v>4</v>
      </c>
      <c r="G44" s="38"/>
      <c r="H44" s="38"/>
      <c r="I44" s="38"/>
      <c r="J44" s="38"/>
      <c r="K44" s="39"/>
      <c r="L44" s="40"/>
    </row>
    <row r="45" spans="1:12" ht="29.25" customHeight="1" thickBot="1">
      <c r="A45" s="199"/>
      <c r="B45" s="201"/>
      <c r="C45" s="201" t="s">
        <v>67</v>
      </c>
      <c r="D45" s="201"/>
      <c r="E45" s="201"/>
      <c r="F45" s="201"/>
      <c r="G45" s="201"/>
      <c r="H45" s="201"/>
      <c r="I45" s="201"/>
      <c r="J45" s="201"/>
      <c r="K45" s="41"/>
      <c r="L45" s="29"/>
    </row>
    <row r="46" spans="1:12" ht="27.75" customHeight="1">
      <c r="A46" s="4"/>
      <c r="B46" s="43" t="s">
        <v>4</v>
      </c>
      <c r="C46" s="44"/>
      <c r="D46" s="44"/>
      <c r="E46" s="44"/>
      <c r="F46" s="224" t="s">
        <v>10</v>
      </c>
      <c r="G46" s="224"/>
      <c r="H46" s="224"/>
      <c r="I46" s="224"/>
      <c r="J46" s="44"/>
      <c r="K46" s="4"/>
      <c r="L46" s="45"/>
    </row>
    <row r="47" spans="1:12" ht="20.25">
      <c r="A47" s="219" t="s">
        <v>19</v>
      </c>
      <c r="B47" s="219"/>
      <c r="C47" s="219"/>
      <c r="D47" s="2"/>
      <c r="E47" s="220" t="s">
        <v>20</v>
      </c>
      <c r="F47" s="220"/>
      <c r="G47" s="220"/>
      <c r="H47" s="220"/>
      <c r="I47" s="220"/>
      <c r="J47" s="220"/>
      <c r="K47" s="2"/>
      <c r="L47" s="3"/>
    </row>
    <row r="48" spans="1:12" ht="18.75">
      <c r="A48" s="221" t="s">
        <v>37</v>
      </c>
      <c r="B48" s="221"/>
      <c r="C48" s="221"/>
      <c r="D48" s="2"/>
      <c r="E48" s="223" t="s">
        <v>30</v>
      </c>
      <c r="F48" s="223"/>
      <c r="G48" s="223"/>
      <c r="H48" s="223"/>
      <c r="I48" s="223"/>
      <c r="J48" s="223"/>
      <c r="K48" s="2"/>
      <c r="L48" s="3"/>
    </row>
    <row r="49" spans="1:12" ht="20.25">
      <c r="A49" s="1"/>
      <c r="B49" s="1"/>
      <c r="C49" s="1"/>
      <c r="D49" s="223" t="s">
        <v>31</v>
      </c>
      <c r="E49" s="223"/>
      <c r="F49" s="223"/>
      <c r="G49" s="223"/>
      <c r="H49" s="223"/>
      <c r="I49" s="223"/>
      <c r="J49" s="223"/>
      <c r="K49" s="2"/>
      <c r="L49" s="3"/>
    </row>
    <row r="50" spans="1:12" ht="15.75">
      <c r="A50" s="2"/>
      <c r="B50" s="2"/>
      <c r="C50" s="2"/>
      <c r="D50" s="4"/>
      <c r="E50" s="5"/>
      <c r="F50" s="6"/>
      <c r="G50" s="6"/>
      <c r="H50" s="222" t="s">
        <v>21</v>
      </c>
      <c r="I50" s="222"/>
      <c r="J50" s="222"/>
      <c r="K50" s="7"/>
      <c r="L50" s="3"/>
    </row>
    <row r="51" spans="1:12" ht="35.25" customHeight="1">
      <c r="A51" s="227" t="s">
        <v>57</v>
      </c>
      <c r="B51" s="197"/>
      <c r="C51" s="197"/>
      <c r="D51" s="197"/>
      <c r="E51" s="8"/>
      <c r="F51" s="8"/>
      <c r="G51" s="8"/>
      <c r="H51" s="8"/>
      <c r="I51" s="8"/>
      <c r="J51" s="8"/>
      <c r="K51" s="7"/>
      <c r="L51" s="3"/>
    </row>
    <row r="52" spans="1:12" ht="48" customHeight="1">
      <c r="A52" s="227" t="s">
        <v>69</v>
      </c>
      <c r="B52" s="227"/>
      <c r="C52" s="227"/>
      <c r="D52" s="227"/>
      <c r="E52" s="227"/>
      <c r="F52" s="227"/>
      <c r="G52" s="227"/>
      <c r="H52" s="227"/>
      <c r="I52" s="227"/>
      <c r="J52" s="227"/>
      <c r="K52" s="7"/>
      <c r="L52" s="3"/>
    </row>
    <row r="53" spans="1:12" ht="15.75">
      <c r="A53" s="227" t="s">
        <v>39</v>
      </c>
      <c r="B53" s="227"/>
      <c r="C53" s="227"/>
      <c r="D53" s="227"/>
      <c r="E53" s="227"/>
      <c r="F53" s="227"/>
      <c r="G53" s="227"/>
      <c r="H53" s="227"/>
      <c r="I53" s="227"/>
      <c r="J53" s="227"/>
      <c r="K53" s="7"/>
      <c r="L53" s="3"/>
    </row>
    <row r="54" spans="1:12" ht="13.5" customHeight="1">
      <c r="A54" s="194" t="s">
        <v>372</v>
      </c>
      <c r="B54" s="194"/>
      <c r="C54" s="194"/>
      <c r="D54" s="194"/>
      <c r="E54" s="194"/>
      <c r="F54" s="194"/>
      <c r="G54" s="194"/>
      <c r="H54" s="194"/>
      <c r="I54" s="194"/>
      <c r="J54" s="194"/>
      <c r="K54" s="9" t="s">
        <v>346</v>
      </c>
      <c r="L54" s="3"/>
    </row>
    <row r="55" spans="1:12" ht="15" customHeight="1">
      <c r="A55" s="189" t="s">
        <v>0</v>
      </c>
      <c r="B55" s="190" t="s">
        <v>22</v>
      </c>
      <c r="C55" s="210" t="s">
        <v>23</v>
      </c>
      <c r="D55" s="211"/>
      <c r="E55" s="211"/>
      <c r="F55" s="212"/>
      <c r="G55" s="195" t="s">
        <v>8</v>
      </c>
      <c r="H55" s="195" t="s">
        <v>9</v>
      </c>
      <c r="I55" s="195" t="s">
        <v>28</v>
      </c>
      <c r="J55" s="195" t="s">
        <v>29</v>
      </c>
      <c r="K55" s="186" t="s">
        <v>1</v>
      </c>
      <c r="L55" s="190" t="s">
        <v>12</v>
      </c>
    </row>
    <row r="56" spans="1:12" ht="25.5">
      <c r="A56" s="189"/>
      <c r="B56" s="190"/>
      <c r="C56" s="11" t="s">
        <v>24</v>
      </c>
      <c r="D56" s="10" t="s">
        <v>25</v>
      </c>
      <c r="E56" s="10" t="s">
        <v>26</v>
      </c>
      <c r="F56" s="10" t="s">
        <v>345</v>
      </c>
      <c r="G56" s="196"/>
      <c r="H56" s="196"/>
      <c r="I56" s="196"/>
      <c r="J56" s="196"/>
      <c r="K56" s="187"/>
      <c r="L56" s="190"/>
    </row>
    <row r="57" spans="1:12" s="110" customFormat="1" ht="15" customHeight="1">
      <c r="A57" s="12">
        <v>1</v>
      </c>
      <c r="B57" s="13" t="s">
        <v>373</v>
      </c>
      <c r="C57" s="12">
        <f>D57+E57+F57</f>
        <v>10</v>
      </c>
      <c r="D57" s="12"/>
      <c r="E57" s="14">
        <v>10</v>
      </c>
      <c r="F57" s="14"/>
      <c r="G57" s="14">
        <v>18</v>
      </c>
      <c r="H57" s="15"/>
      <c r="I57" s="33" t="s">
        <v>40</v>
      </c>
      <c r="J57" s="14" t="s">
        <v>2</v>
      </c>
      <c r="K57" s="16" t="s">
        <v>346</v>
      </c>
      <c r="L57" s="17"/>
    </row>
    <row r="58" spans="1:12" ht="15" customHeight="1">
      <c r="A58" s="12">
        <v>2</v>
      </c>
      <c r="B58" s="13" t="s">
        <v>46</v>
      </c>
      <c r="C58" s="12">
        <f aca="true" t="shared" si="2" ref="C58:C63">D58+E58+F58</f>
        <v>10</v>
      </c>
      <c r="D58" s="12">
        <v>6</v>
      </c>
      <c r="E58" s="14">
        <v>4</v>
      </c>
      <c r="F58" s="14"/>
      <c r="G58" s="14"/>
      <c r="H58" s="18"/>
      <c r="I58" s="46"/>
      <c r="J58" s="14" t="s">
        <v>3</v>
      </c>
      <c r="K58" s="16"/>
      <c r="L58" s="17"/>
    </row>
    <row r="59" spans="1:12" ht="29.25" customHeight="1">
      <c r="A59" s="12">
        <v>3</v>
      </c>
      <c r="B59" s="13" t="s">
        <v>47</v>
      </c>
      <c r="C59" s="12">
        <f t="shared" si="2"/>
        <v>16</v>
      </c>
      <c r="D59" s="14">
        <v>8</v>
      </c>
      <c r="E59" s="14">
        <v>8</v>
      </c>
      <c r="F59" s="14"/>
      <c r="G59" s="14">
        <v>18</v>
      </c>
      <c r="H59" s="19"/>
      <c r="I59" s="47" t="s">
        <v>40</v>
      </c>
      <c r="J59" s="14" t="s">
        <v>3</v>
      </c>
      <c r="K59" s="16"/>
      <c r="L59" s="17"/>
    </row>
    <row r="60" spans="1:12" ht="13.5" customHeight="1">
      <c r="A60" s="15">
        <v>4</v>
      </c>
      <c r="B60" s="48" t="s">
        <v>7</v>
      </c>
      <c r="C60" s="15">
        <f>D60+E60+F60</f>
        <v>12</v>
      </c>
      <c r="D60" s="50">
        <v>2</v>
      </c>
      <c r="E60" s="50">
        <v>10</v>
      </c>
      <c r="F60" s="50"/>
      <c r="G60" s="50"/>
      <c r="H60" s="49"/>
      <c r="I60" s="49"/>
      <c r="J60" s="50" t="s">
        <v>3</v>
      </c>
      <c r="K60" s="53"/>
      <c r="L60" s="51"/>
    </row>
    <row r="61" spans="1:12" ht="13.5" customHeight="1">
      <c r="A61" s="12">
        <v>5</v>
      </c>
      <c r="B61" s="13" t="s">
        <v>56</v>
      </c>
      <c r="C61" s="12">
        <f t="shared" si="2"/>
        <v>6</v>
      </c>
      <c r="D61" s="14">
        <v>2</v>
      </c>
      <c r="E61" s="14"/>
      <c r="F61" s="14">
        <v>4</v>
      </c>
      <c r="G61" s="14"/>
      <c r="H61" s="19"/>
      <c r="I61" s="47"/>
      <c r="J61" s="14" t="s">
        <v>2</v>
      </c>
      <c r="K61" s="14"/>
      <c r="L61" s="17"/>
    </row>
    <row r="62" spans="1:12" ht="13.5" customHeight="1">
      <c r="A62" s="12">
        <v>6</v>
      </c>
      <c r="B62" s="13" t="s">
        <v>51</v>
      </c>
      <c r="C62" s="12">
        <f t="shared" si="2"/>
        <v>8</v>
      </c>
      <c r="D62" s="14">
        <v>4</v>
      </c>
      <c r="E62" s="14">
        <v>4</v>
      </c>
      <c r="F62" s="14"/>
      <c r="G62" s="14"/>
      <c r="H62" s="19"/>
      <c r="I62" s="47"/>
      <c r="J62" s="14" t="s">
        <v>2</v>
      </c>
      <c r="K62" s="16"/>
      <c r="L62" s="17"/>
    </row>
    <row r="63" spans="1:12" ht="13.5" customHeight="1">
      <c r="A63" s="12">
        <v>7</v>
      </c>
      <c r="B63" s="13" t="s">
        <v>54</v>
      </c>
      <c r="C63" s="12">
        <f t="shared" si="2"/>
        <v>4</v>
      </c>
      <c r="D63" s="14">
        <v>2</v>
      </c>
      <c r="E63" s="14">
        <v>2</v>
      </c>
      <c r="F63" s="14"/>
      <c r="G63" s="14"/>
      <c r="H63" s="19"/>
      <c r="I63" s="47" t="s">
        <v>40</v>
      </c>
      <c r="J63" s="14" t="s">
        <v>2</v>
      </c>
      <c r="K63" s="16"/>
      <c r="L63" s="17"/>
    </row>
    <row r="64" spans="1:12" ht="13.5" customHeight="1">
      <c r="A64" s="12">
        <v>8</v>
      </c>
      <c r="B64" s="57" t="s">
        <v>52</v>
      </c>
      <c r="C64" s="12">
        <f>D64+E64+F64</f>
        <v>10</v>
      </c>
      <c r="D64" s="14">
        <v>6</v>
      </c>
      <c r="E64" s="14">
        <v>4</v>
      </c>
      <c r="F64" s="14"/>
      <c r="G64" s="14"/>
      <c r="H64" s="19"/>
      <c r="I64" s="19" t="s">
        <v>53</v>
      </c>
      <c r="J64" s="14" t="s">
        <v>3</v>
      </c>
      <c r="K64" s="16"/>
      <c r="L64" s="17"/>
    </row>
    <row r="65" spans="1:12" ht="15" customHeight="1">
      <c r="A65" s="18"/>
      <c r="B65" s="24" t="s">
        <v>55</v>
      </c>
      <c r="C65" s="42"/>
      <c r="D65" s="42"/>
      <c r="E65" s="42"/>
      <c r="F65" s="42"/>
      <c r="G65" s="42"/>
      <c r="H65" s="42"/>
      <c r="I65" s="42"/>
      <c r="J65" s="42"/>
      <c r="K65" s="42"/>
      <c r="L65" s="54"/>
    </row>
    <row r="66" spans="1:12" ht="15" customHeight="1">
      <c r="A66" s="12">
        <v>9</v>
      </c>
      <c r="B66" s="13" t="s">
        <v>41</v>
      </c>
      <c r="C66" s="12">
        <f aca="true" t="shared" si="3" ref="C66:C73">D66+E66+F66</f>
        <v>2</v>
      </c>
      <c r="D66" s="14">
        <v>2</v>
      </c>
      <c r="E66" s="14"/>
      <c r="F66" s="14"/>
      <c r="G66" s="14">
        <v>18</v>
      </c>
      <c r="H66" s="19"/>
      <c r="I66" s="47"/>
      <c r="J66" s="14"/>
      <c r="K66" s="16"/>
      <c r="L66" s="20"/>
    </row>
    <row r="67" spans="1:12" ht="15" customHeight="1">
      <c r="A67" s="12">
        <v>10</v>
      </c>
      <c r="B67" s="13" t="s">
        <v>48</v>
      </c>
      <c r="C67" s="12">
        <f t="shared" si="3"/>
        <v>2</v>
      </c>
      <c r="D67" s="14">
        <v>2</v>
      </c>
      <c r="E67" s="14"/>
      <c r="F67" s="14"/>
      <c r="G67" s="14"/>
      <c r="H67" s="19"/>
      <c r="I67" s="47"/>
      <c r="J67" s="14"/>
      <c r="K67" s="16"/>
      <c r="L67" s="20"/>
    </row>
    <row r="68" spans="1:12" ht="15" customHeight="1">
      <c r="A68" s="12">
        <v>11</v>
      </c>
      <c r="B68" s="13" t="s">
        <v>49</v>
      </c>
      <c r="C68" s="12">
        <f t="shared" si="3"/>
        <v>2</v>
      </c>
      <c r="D68" s="11">
        <v>2</v>
      </c>
      <c r="E68" s="11"/>
      <c r="F68" s="11"/>
      <c r="G68" s="11">
        <v>18</v>
      </c>
      <c r="H68" s="19"/>
      <c r="I68" s="19"/>
      <c r="J68" s="11"/>
      <c r="K68" s="32"/>
      <c r="L68" s="20"/>
    </row>
    <row r="69" spans="1:12" ht="15" customHeight="1">
      <c r="A69" s="12">
        <v>12</v>
      </c>
      <c r="B69" s="13" t="s">
        <v>13</v>
      </c>
      <c r="C69" s="12">
        <f t="shared" si="3"/>
        <v>2</v>
      </c>
      <c r="D69" s="14">
        <v>2</v>
      </c>
      <c r="E69" s="14"/>
      <c r="F69" s="14"/>
      <c r="G69" s="14"/>
      <c r="H69" s="19"/>
      <c r="I69" s="47"/>
      <c r="J69" s="14"/>
      <c r="K69" s="16"/>
      <c r="L69" s="20"/>
    </row>
    <row r="70" spans="1:12" ht="15" customHeight="1">
      <c r="A70" s="12">
        <v>13</v>
      </c>
      <c r="B70" s="13" t="s">
        <v>50</v>
      </c>
      <c r="C70" s="12">
        <f t="shared" si="3"/>
        <v>2</v>
      </c>
      <c r="D70" s="14">
        <v>2</v>
      </c>
      <c r="E70" s="14"/>
      <c r="F70" s="14"/>
      <c r="G70" s="14">
        <v>18</v>
      </c>
      <c r="H70" s="19"/>
      <c r="I70" s="47"/>
      <c r="J70" s="14"/>
      <c r="K70" s="16"/>
      <c r="L70" s="17"/>
    </row>
    <row r="71" spans="1:12" ht="15" customHeight="1">
      <c r="A71" s="12">
        <v>14</v>
      </c>
      <c r="B71" s="13" t="s">
        <v>5</v>
      </c>
      <c r="C71" s="12">
        <f t="shared" si="3"/>
        <v>2</v>
      </c>
      <c r="D71" s="14">
        <v>2</v>
      </c>
      <c r="E71" s="14"/>
      <c r="F71" s="14"/>
      <c r="G71" s="14"/>
      <c r="H71" s="19"/>
      <c r="I71" s="47"/>
      <c r="J71" s="14"/>
      <c r="K71" s="16"/>
      <c r="L71" s="17"/>
    </row>
    <row r="72" spans="1:12" ht="28.5" customHeight="1">
      <c r="A72" s="12">
        <v>15</v>
      </c>
      <c r="B72" s="13" t="s">
        <v>18</v>
      </c>
      <c r="C72" s="12">
        <f t="shared" si="3"/>
        <v>2</v>
      </c>
      <c r="D72" s="14">
        <v>2</v>
      </c>
      <c r="E72" s="14"/>
      <c r="F72" s="14"/>
      <c r="G72" s="14"/>
      <c r="H72" s="19"/>
      <c r="I72" s="47"/>
      <c r="J72" s="14"/>
      <c r="K72" s="16"/>
      <c r="L72" s="17"/>
    </row>
    <row r="73" spans="1:12" ht="28.5" customHeight="1" thickBot="1">
      <c r="A73" s="21">
        <v>16</v>
      </c>
      <c r="B73" s="22" t="s">
        <v>61</v>
      </c>
      <c r="C73" s="21">
        <f t="shared" si="3"/>
        <v>2</v>
      </c>
      <c r="D73" s="58">
        <v>2</v>
      </c>
      <c r="E73" s="58"/>
      <c r="F73" s="58"/>
      <c r="G73" s="58"/>
      <c r="H73" s="23"/>
      <c r="I73" s="59"/>
      <c r="J73" s="58"/>
      <c r="K73" s="60"/>
      <c r="L73" s="61"/>
    </row>
    <row r="74" spans="1:12" ht="12.75" customHeight="1" thickTop="1">
      <c r="A74" s="178"/>
      <c r="B74" s="188" t="s">
        <v>33</v>
      </c>
      <c r="C74" s="25">
        <f>SUM(C57:C73)</f>
        <v>92</v>
      </c>
      <c r="D74" s="25">
        <f>SUM(D57:D73)</f>
        <v>46</v>
      </c>
      <c r="E74" s="25">
        <f>SUM(E57:E73)</f>
        <v>42</v>
      </c>
      <c r="F74" s="25">
        <f>SUM(F57:F73)</f>
        <v>4</v>
      </c>
      <c r="G74" s="25"/>
      <c r="H74" s="25"/>
      <c r="I74" s="25"/>
      <c r="J74" s="25"/>
      <c r="K74" s="26"/>
      <c r="L74" s="27"/>
    </row>
    <row r="75" spans="1:12" ht="27.75" customHeight="1" thickBot="1">
      <c r="A75" s="199"/>
      <c r="B75" s="217"/>
      <c r="C75" s="201" t="s">
        <v>369</v>
      </c>
      <c r="D75" s="201"/>
      <c r="E75" s="201"/>
      <c r="F75" s="201"/>
      <c r="G75" s="201"/>
      <c r="H75" s="201"/>
      <c r="I75" s="201"/>
      <c r="J75" s="201"/>
      <c r="K75" s="28"/>
      <c r="L75" s="29"/>
    </row>
    <row r="76" spans="1:12" ht="15.75">
      <c r="A76" s="181" t="s">
        <v>44</v>
      </c>
      <c r="B76" s="182"/>
      <c r="C76" s="182"/>
      <c r="D76" s="182"/>
      <c r="E76" s="182"/>
      <c r="F76" s="182"/>
      <c r="G76" s="182"/>
      <c r="H76" s="182"/>
      <c r="I76" s="182"/>
      <c r="J76" s="183"/>
      <c r="K76" s="30"/>
      <c r="L76" s="31"/>
    </row>
    <row r="77" spans="1:12" s="110" customFormat="1" ht="15" customHeight="1">
      <c r="A77" s="15">
        <v>1</v>
      </c>
      <c r="B77" s="13" t="s">
        <v>373</v>
      </c>
      <c r="C77" s="12">
        <f>D77+E77+F77</f>
        <v>10</v>
      </c>
      <c r="D77" s="11"/>
      <c r="E77" s="11">
        <v>10</v>
      </c>
      <c r="F77" s="11"/>
      <c r="G77" s="11">
        <v>18</v>
      </c>
      <c r="H77" s="19"/>
      <c r="I77" s="66"/>
      <c r="J77" s="63" t="s">
        <v>3</v>
      </c>
      <c r="K77" s="32" t="s">
        <v>346</v>
      </c>
      <c r="L77" s="17"/>
    </row>
    <row r="78" spans="1:12" ht="15" customHeight="1">
      <c r="A78" s="12">
        <v>2</v>
      </c>
      <c r="B78" s="13" t="s">
        <v>41</v>
      </c>
      <c r="C78" s="12">
        <f>D78+E78+F78</f>
        <v>4</v>
      </c>
      <c r="D78" s="14">
        <v>2</v>
      </c>
      <c r="E78" s="14">
        <v>2</v>
      </c>
      <c r="F78" s="14"/>
      <c r="G78" s="14">
        <v>18</v>
      </c>
      <c r="H78" s="19"/>
      <c r="I78" s="47" t="s">
        <v>40</v>
      </c>
      <c r="J78" s="14" t="s">
        <v>2</v>
      </c>
      <c r="K78" s="16"/>
      <c r="L78" s="20"/>
    </row>
    <row r="79" spans="1:12" ht="15" customHeight="1">
      <c r="A79" s="12">
        <f>A78+1</f>
        <v>3</v>
      </c>
      <c r="B79" s="13" t="s">
        <v>48</v>
      </c>
      <c r="C79" s="12">
        <f aca="true" t="shared" si="4" ref="C79:C85">D79+E79+F79</f>
        <v>16</v>
      </c>
      <c r="D79" s="33">
        <v>6</v>
      </c>
      <c r="E79" s="11">
        <v>10</v>
      </c>
      <c r="F79" s="11"/>
      <c r="G79" s="11">
        <v>18</v>
      </c>
      <c r="H79" s="19"/>
      <c r="I79" s="47" t="s">
        <v>40</v>
      </c>
      <c r="J79" s="14" t="s">
        <v>3</v>
      </c>
      <c r="K79" s="32"/>
      <c r="L79" s="20"/>
    </row>
    <row r="80" spans="1:12" ht="15" customHeight="1">
      <c r="A80" s="12">
        <f aca="true" t="shared" si="5" ref="A80:A96">A79+1</f>
        <v>4</v>
      </c>
      <c r="B80" s="13" t="s">
        <v>49</v>
      </c>
      <c r="C80" s="12">
        <f>D80+E80+F80</f>
        <v>4</v>
      </c>
      <c r="D80" s="11">
        <v>2</v>
      </c>
      <c r="E80" s="11"/>
      <c r="F80" s="11">
        <v>2</v>
      </c>
      <c r="G80" s="11">
        <v>18</v>
      </c>
      <c r="H80" s="19"/>
      <c r="I80" s="19"/>
      <c r="J80" s="11" t="s">
        <v>2</v>
      </c>
      <c r="K80" s="32"/>
      <c r="L80" s="20"/>
    </row>
    <row r="81" spans="1:12" ht="15" customHeight="1">
      <c r="A81" s="12">
        <f t="shared" si="5"/>
        <v>5</v>
      </c>
      <c r="B81" s="13" t="s">
        <v>13</v>
      </c>
      <c r="C81" s="12">
        <f t="shared" si="4"/>
        <v>16</v>
      </c>
      <c r="D81" s="11">
        <v>2</v>
      </c>
      <c r="E81" s="11">
        <v>14</v>
      </c>
      <c r="F81" s="11"/>
      <c r="G81" s="11">
        <v>18</v>
      </c>
      <c r="H81" s="19"/>
      <c r="I81" s="19"/>
      <c r="J81" s="14" t="s">
        <v>3</v>
      </c>
      <c r="K81" s="32"/>
      <c r="L81" s="20"/>
    </row>
    <row r="82" spans="1:12" ht="32.25" customHeight="1">
      <c r="A82" s="12">
        <f t="shared" si="5"/>
        <v>6</v>
      </c>
      <c r="B82" s="13" t="s">
        <v>50</v>
      </c>
      <c r="C82" s="12">
        <f t="shared" si="4"/>
        <v>12</v>
      </c>
      <c r="D82" s="11">
        <v>6</v>
      </c>
      <c r="E82" s="11">
        <v>6</v>
      </c>
      <c r="F82" s="11"/>
      <c r="G82" s="11">
        <v>18</v>
      </c>
      <c r="H82" s="19"/>
      <c r="I82" s="19" t="s">
        <v>53</v>
      </c>
      <c r="J82" s="14" t="s">
        <v>60</v>
      </c>
      <c r="K82" s="32"/>
      <c r="L82" s="17"/>
    </row>
    <row r="83" spans="1:12" ht="15" customHeight="1">
      <c r="A83" s="12">
        <f t="shared" si="5"/>
        <v>7</v>
      </c>
      <c r="B83" s="13" t="s">
        <v>5</v>
      </c>
      <c r="C83" s="12">
        <f t="shared" si="4"/>
        <v>4</v>
      </c>
      <c r="D83" s="11">
        <v>2</v>
      </c>
      <c r="E83" s="11">
        <v>2</v>
      </c>
      <c r="F83" s="11"/>
      <c r="G83" s="11"/>
      <c r="H83" s="19"/>
      <c r="I83" s="47"/>
      <c r="J83" s="14" t="s">
        <v>3</v>
      </c>
      <c r="K83" s="32"/>
      <c r="L83" s="17"/>
    </row>
    <row r="84" spans="1:12" ht="30.75" customHeight="1">
      <c r="A84" s="12">
        <f t="shared" si="5"/>
        <v>8</v>
      </c>
      <c r="B84" s="13" t="s">
        <v>18</v>
      </c>
      <c r="C84" s="12">
        <f t="shared" si="4"/>
        <v>12</v>
      </c>
      <c r="D84" s="11">
        <v>6</v>
      </c>
      <c r="E84" s="11">
        <v>6</v>
      </c>
      <c r="F84" s="11"/>
      <c r="G84" s="11"/>
      <c r="H84" s="19"/>
      <c r="I84" s="47"/>
      <c r="J84" s="14" t="s">
        <v>3</v>
      </c>
      <c r="K84" s="32"/>
      <c r="L84" s="17"/>
    </row>
    <row r="85" spans="1:12" ht="31.5">
      <c r="A85" s="12">
        <f t="shared" si="5"/>
        <v>9</v>
      </c>
      <c r="B85" s="13" t="s">
        <v>68</v>
      </c>
      <c r="C85" s="12">
        <f t="shared" si="4"/>
        <v>8</v>
      </c>
      <c r="D85" s="11">
        <v>4</v>
      </c>
      <c r="E85" s="11">
        <v>4</v>
      </c>
      <c r="F85" s="11"/>
      <c r="G85" s="11"/>
      <c r="H85" s="19"/>
      <c r="I85" s="47"/>
      <c r="J85" s="14" t="s">
        <v>2</v>
      </c>
      <c r="K85" s="32"/>
      <c r="L85" s="17"/>
    </row>
    <row r="86" spans="1:12" ht="15" customHeight="1">
      <c r="A86" s="12"/>
      <c r="B86" s="24" t="s">
        <v>55</v>
      </c>
      <c r="C86" s="12"/>
      <c r="D86" s="11"/>
      <c r="E86" s="11"/>
      <c r="F86" s="11"/>
      <c r="G86" s="11"/>
      <c r="H86" s="19"/>
      <c r="I86" s="19"/>
      <c r="J86" s="11"/>
      <c r="K86" s="32"/>
      <c r="L86" s="20"/>
    </row>
    <row r="87" spans="1:12" ht="15" customHeight="1">
      <c r="A87" s="12">
        <v>10</v>
      </c>
      <c r="B87" s="48" t="s">
        <v>58</v>
      </c>
      <c r="C87" s="12">
        <f aca="true" t="shared" si="6" ref="C87:C96">D87+E87+F87</f>
        <v>2</v>
      </c>
      <c r="D87" s="50">
        <v>2</v>
      </c>
      <c r="E87" s="50"/>
      <c r="F87" s="50"/>
      <c r="G87" s="50"/>
      <c r="H87" s="49"/>
      <c r="I87" s="49"/>
      <c r="J87" s="50"/>
      <c r="K87" s="53"/>
      <c r="L87" s="51"/>
    </row>
    <row r="88" spans="1:12" ht="15" customHeight="1">
      <c r="A88" s="12">
        <f t="shared" si="5"/>
        <v>11</v>
      </c>
      <c r="B88" s="48" t="s">
        <v>59</v>
      </c>
      <c r="C88" s="15">
        <f t="shared" si="6"/>
        <v>2</v>
      </c>
      <c r="D88" s="50">
        <v>2</v>
      </c>
      <c r="E88" s="50"/>
      <c r="F88" s="50"/>
      <c r="G88" s="50"/>
      <c r="H88" s="49"/>
      <c r="I88" s="49"/>
      <c r="J88" s="50"/>
      <c r="K88" s="53"/>
      <c r="L88" s="51"/>
    </row>
    <row r="89" spans="1:12" ht="15" customHeight="1">
      <c r="A89" s="12">
        <f t="shared" si="5"/>
        <v>12</v>
      </c>
      <c r="B89" s="48" t="s">
        <v>62</v>
      </c>
      <c r="C89" s="15">
        <f t="shared" si="6"/>
        <v>2</v>
      </c>
      <c r="D89" s="50">
        <v>2</v>
      </c>
      <c r="E89" s="50"/>
      <c r="F89" s="50"/>
      <c r="G89" s="50"/>
      <c r="H89" s="49"/>
      <c r="I89" s="49"/>
      <c r="J89" s="50"/>
      <c r="K89" s="53"/>
      <c r="L89" s="51"/>
    </row>
    <row r="90" spans="1:12" ht="15" customHeight="1">
      <c r="A90" s="12">
        <f t="shared" si="5"/>
        <v>13</v>
      </c>
      <c r="B90" s="13" t="s">
        <v>11</v>
      </c>
      <c r="C90" s="12">
        <f t="shared" si="6"/>
        <v>2</v>
      </c>
      <c r="D90" s="11">
        <v>2</v>
      </c>
      <c r="E90" s="11"/>
      <c r="F90" s="11"/>
      <c r="G90" s="11"/>
      <c r="H90" s="19"/>
      <c r="I90" s="19"/>
      <c r="J90" s="11"/>
      <c r="K90" s="32"/>
      <c r="L90" s="20"/>
    </row>
    <row r="91" spans="1:12" ht="15" customHeight="1">
      <c r="A91" s="189" t="s">
        <v>0</v>
      </c>
      <c r="B91" s="190" t="s">
        <v>22</v>
      </c>
      <c r="C91" s="210" t="s">
        <v>23</v>
      </c>
      <c r="D91" s="211"/>
      <c r="E91" s="211"/>
      <c r="F91" s="212"/>
      <c r="G91" s="195" t="s">
        <v>8</v>
      </c>
      <c r="H91" s="195" t="s">
        <v>9</v>
      </c>
      <c r="I91" s="195" t="s">
        <v>28</v>
      </c>
      <c r="J91" s="195" t="s">
        <v>29</v>
      </c>
      <c r="K91" s="186" t="s">
        <v>1</v>
      </c>
      <c r="L91" s="190" t="s">
        <v>12</v>
      </c>
    </row>
    <row r="92" spans="1:12" ht="25.5">
      <c r="A92" s="189"/>
      <c r="B92" s="190"/>
      <c r="C92" s="11" t="s">
        <v>24</v>
      </c>
      <c r="D92" s="10" t="s">
        <v>25</v>
      </c>
      <c r="E92" s="10" t="s">
        <v>26</v>
      </c>
      <c r="F92" s="10" t="s">
        <v>345</v>
      </c>
      <c r="G92" s="196"/>
      <c r="H92" s="196"/>
      <c r="I92" s="196"/>
      <c r="J92" s="196"/>
      <c r="K92" s="187"/>
      <c r="L92" s="190"/>
    </row>
    <row r="93" spans="1:12" ht="15" customHeight="1">
      <c r="A93" s="12"/>
      <c r="B93" s="55" t="s">
        <v>63</v>
      </c>
      <c r="C93" s="12"/>
      <c r="D93" s="11"/>
      <c r="E93" s="11"/>
      <c r="F93" s="11"/>
      <c r="G93" s="11"/>
      <c r="H93" s="19"/>
      <c r="I93" s="19"/>
      <c r="J93" s="11"/>
      <c r="K93" s="11"/>
      <c r="L93" s="20"/>
    </row>
    <row r="94" spans="1:12" ht="15" customHeight="1">
      <c r="A94" s="12">
        <v>14</v>
      </c>
      <c r="B94" s="56" t="s">
        <v>64</v>
      </c>
      <c r="C94" s="12">
        <f t="shared" si="6"/>
        <v>2</v>
      </c>
      <c r="D94" s="11">
        <v>2</v>
      </c>
      <c r="E94" s="11"/>
      <c r="F94" s="11"/>
      <c r="G94" s="11"/>
      <c r="H94" s="19"/>
      <c r="I94" s="19"/>
      <c r="J94" s="11"/>
      <c r="K94" s="11"/>
      <c r="L94" s="20"/>
    </row>
    <row r="95" spans="1:12" ht="30" customHeight="1">
      <c r="A95" s="12">
        <f t="shared" si="5"/>
        <v>15</v>
      </c>
      <c r="B95" s="13" t="s">
        <v>65</v>
      </c>
      <c r="C95" s="12">
        <f t="shared" si="6"/>
        <v>2</v>
      </c>
      <c r="D95" s="11">
        <v>2</v>
      </c>
      <c r="E95" s="11"/>
      <c r="F95" s="11"/>
      <c r="G95" s="11"/>
      <c r="H95" s="19"/>
      <c r="I95" s="19"/>
      <c r="J95" s="11"/>
      <c r="K95" s="11"/>
      <c r="L95" s="20"/>
    </row>
    <row r="96" spans="1:12" ht="30.75" customHeight="1" thickBot="1">
      <c r="A96" s="21">
        <f t="shared" si="5"/>
        <v>16</v>
      </c>
      <c r="B96" s="22" t="s">
        <v>66</v>
      </c>
      <c r="C96" s="21">
        <f t="shared" si="6"/>
        <v>2</v>
      </c>
      <c r="D96" s="34">
        <v>2</v>
      </c>
      <c r="E96" s="34"/>
      <c r="F96" s="34"/>
      <c r="G96" s="34"/>
      <c r="H96" s="23"/>
      <c r="I96" s="23"/>
      <c r="J96" s="34"/>
      <c r="K96" s="34"/>
      <c r="L96" s="35"/>
    </row>
    <row r="97" spans="1:12" ht="16.5" thickTop="1">
      <c r="A97" s="202"/>
      <c r="B97" s="203" t="s">
        <v>34</v>
      </c>
      <c r="C97" s="25">
        <f>SUM(C77:C96)</f>
        <v>100</v>
      </c>
      <c r="D97" s="25">
        <f>SUM(D77:D96)</f>
        <v>44</v>
      </c>
      <c r="E97" s="25">
        <f>SUM(E77:E96)</f>
        <v>54</v>
      </c>
      <c r="F97" s="25">
        <f>SUM(F77:F96)</f>
        <v>2</v>
      </c>
      <c r="G97" s="25"/>
      <c r="H97" s="25"/>
      <c r="I97" s="25"/>
      <c r="J97" s="25"/>
      <c r="K97" s="26"/>
      <c r="L97" s="27"/>
    </row>
    <row r="98" spans="1:12" ht="35.25" customHeight="1" thickBot="1">
      <c r="A98" s="202"/>
      <c r="B98" s="203"/>
      <c r="C98" s="174" t="s">
        <v>371</v>
      </c>
      <c r="D98" s="175"/>
      <c r="E98" s="175"/>
      <c r="F98" s="175"/>
      <c r="G98" s="175"/>
      <c r="H98" s="175"/>
      <c r="I98" s="175"/>
      <c r="J98" s="176"/>
      <c r="K98" s="36"/>
      <c r="L98" s="37"/>
    </row>
    <row r="99" spans="1:12" ht="15.75">
      <c r="A99" s="198"/>
      <c r="B99" s="200" t="s">
        <v>32</v>
      </c>
      <c r="C99" s="38">
        <f>C74+C97</f>
        <v>192</v>
      </c>
      <c r="D99" s="38">
        <f>D74+D97</f>
        <v>90</v>
      </c>
      <c r="E99" s="38">
        <f>E74+E97</f>
        <v>96</v>
      </c>
      <c r="F99" s="38">
        <f>F74+F97</f>
        <v>6</v>
      </c>
      <c r="G99" s="38"/>
      <c r="H99" s="38"/>
      <c r="I99" s="38"/>
      <c r="J99" s="38"/>
      <c r="K99" s="39"/>
      <c r="L99" s="40"/>
    </row>
    <row r="100" spans="1:12" ht="30.75" customHeight="1" thickBot="1">
      <c r="A100" s="199"/>
      <c r="B100" s="201"/>
      <c r="C100" s="201" t="s">
        <v>370</v>
      </c>
      <c r="D100" s="201"/>
      <c r="E100" s="201"/>
      <c r="F100" s="201"/>
      <c r="G100" s="201"/>
      <c r="H100" s="201"/>
      <c r="I100" s="201"/>
      <c r="J100" s="201"/>
      <c r="K100" s="41"/>
      <c r="L100" s="29"/>
    </row>
    <row r="101" spans="1:12" ht="15.75">
      <c r="A101" s="4"/>
      <c r="B101" s="43" t="s">
        <v>4</v>
      </c>
      <c r="C101" s="44"/>
      <c r="D101" s="44"/>
      <c r="E101" s="44"/>
      <c r="F101" s="224" t="s">
        <v>10</v>
      </c>
      <c r="G101" s="224"/>
      <c r="H101" s="224"/>
      <c r="I101" s="224"/>
      <c r="J101" s="44"/>
      <c r="K101" s="4"/>
      <c r="L101" s="45"/>
    </row>
    <row r="102" spans="1:12" ht="15.75">
      <c r="A102" s="4"/>
      <c r="B102" s="43"/>
      <c r="C102" s="44"/>
      <c r="D102" s="44"/>
      <c r="E102" s="44"/>
      <c r="F102" s="94"/>
      <c r="G102" s="94"/>
      <c r="H102" s="94"/>
      <c r="I102" s="94"/>
      <c r="J102" s="44"/>
      <c r="K102" s="4"/>
      <c r="L102" s="45"/>
    </row>
    <row r="103" spans="1:12" ht="15.75">
      <c r="A103" s="4"/>
      <c r="B103" s="43"/>
      <c r="C103" s="44"/>
      <c r="D103" s="44"/>
      <c r="E103" s="44"/>
      <c r="F103" s="94"/>
      <c r="G103" s="94"/>
      <c r="H103" s="94"/>
      <c r="I103" s="94"/>
      <c r="J103" s="44"/>
      <c r="K103" s="4"/>
      <c r="L103" s="45"/>
    </row>
    <row r="104" spans="1:12" ht="15.75">
      <c r="A104" s="4"/>
      <c r="B104" s="43"/>
      <c r="C104" s="44"/>
      <c r="D104" s="44"/>
      <c r="E104" s="44"/>
      <c r="F104" s="94"/>
      <c r="G104" s="94"/>
      <c r="H104" s="94"/>
      <c r="I104" s="94"/>
      <c r="J104" s="44"/>
      <c r="K104" s="4"/>
      <c r="L104" s="45"/>
    </row>
    <row r="105" spans="1:12" ht="15.75">
      <c r="A105" s="4"/>
      <c r="B105" s="43"/>
      <c r="C105" s="44"/>
      <c r="D105" s="44"/>
      <c r="E105" s="44"/>
      <c r="F105" s="94"/>
      <c r="G105" s="94"/>
      <c r="H105" s="94"/>
      <c r="I105" s="94"/>
      <c r="J105" s="44"/>
      <c r="K105" s="4"/>
      <c r="L105" s="45"/>
    </row>
    <row r="106" spans="1:12" ht="15.75">
      <c r="A106" s="4"/>
      <c r="B106" s="43"/>
      <c r="C106" s="44"/>
      <c r="D106" s="44"/>
      <c r="E106" s="44"/>
      <c r="F106" s="94"/>
      <c r="G106" s="94"/>
      <c r="H106" s="94"/>
      <c r="I106" s="94"/>
      <c r="J106" s="44"/>
      <c r="K106" s="4"/>
      <c r="L106" s="45"/>
    </row>
    <row r="107" spans="1:12" ht="15.75">
      <c r="A107" s="4"/>
      <c r="B107" s="43"/>
      <c r="C107" s="44"/>
      <c r="D107" s="44"/>
      <c r="E107" s="44"/>
      <c r="F107" s="94"/>
      <c r="G107" s="94"/>
      <c r="H107" s="94"/>
      <c r="I107" s="94"/>
      <c r="J107" s="44"/>
      <c r="K107" s="4"/>
      <c r="L107" s="45"/>
    </row>
    <row r="108" spans="1:12" ht="15.75">
      <c r="A108" s="4"/>
      <c r="B108" s="43"/>
      <c r="C108" s="44"/>
      <c r="D108" s="44"/>
      <c r="E108" s="44"/>
      <c r="F108" s="94"/>
      <c r="G108" s="94"/>
      <c r="H108" s="94"/>
      <c r="I108" s="94"/>
      <c r="J108" s="44"/>
      <c r="K108" s="4"/>
      <c r="L108" s="45"/>
    </row>
    <row r="109" spans="1:12" ht="15.75">
      <c r="A109" s="4"/>
      <c r="B109" s="43"/>
      <c r="C109" s="44"/>
      <c r="D109" s="44"/>
      <c r="E109" s="44"/>
      <c r="F109" s="94"/>
      <c r="G109" s="94"/>
      <c r="H109" s="94"/>
      <c r="I109" s="94"/>
      <c r="J109" s="44"/>
      <c r="K109" s="4"/>
      <c r="L109" s="45"/>
    </row>
    <row r="110" spans="1:12" ht="15.75">
      <c r="A110" s="4"/>
      <c r="B110" s="43"/>
      <c r="C110" s="44"/>
      <c r="D110" s="44"/>
      <c r="E110" s="44"/>
      <c r="F110" s="94"/>
      <c r="G110" s="94"/>
      <c r="H110" s="94"/>
      <c r="I110" s="94"/>
      <c r="J110" s="44"/>
      <c r="K110" s="4"/>
      <c r="L110" s="45"/>
    </row>
    <row r="111" spans="1:12" ht="15.75">
      <c r="A111" s="4"/>
      <c r="B111" s="43"/>
      <c r="C111" s="44"/>
      <c r="D111" s="44"/>
      <c r="E111" s="44"/>
      <c r="F111" s="94"/>
      <c r="G111" s="94"/>
      <c r="H111" s="94"/>
      <c r="I111" s="94"/>
      <c r="J111" s="44"/>
      <c r="K111" s="4"/>
      <c r="L111" s="45"/>
    </row>
    <row r="112" spans="1:12" ht="15.75">
      <c r="A112" s="4"/>
      <c r="B112" s="43"/>
      <c r="C112" s="44"/>
      <c r="D112" s="44"/>
      <c r="E112" s="44"/>
      <c r="F112" s="94"/>
      <c r="G112" s="94"/>
      <c r="H112" s="94"/>
      <c r="I112" s="94"/>
      <c r="J112" s="44"/>
      <c r="K112" s="4"/>
      <c r="L112" s="45"/>
    </row>
    <row r="113" spans="1:12" ht="15.75">
      <c r="A113" s="4"/>
      <c r="B113" s="43"/>
      <c r="C113" s="44"/>
      <c r="D113" s="44"/>
      <c r="E113" s="44"/>
      <c r="F113" s="94"/>
      <c r="G113" s="94"/>
      <c r="H113" s="94"/>
      <c r="I113" s="94"/>
      <c r="J113" s="44"/>
      <c r="K113" s="4"/>
      <c r="L113" s="45"/>
    </row>
    <row r="114" spans="1:12" ht="15.75">
      <c r="A114" s="4"/>
      <c r="B114" s="43"/>
      <c r="C114" s="44"/>
      <c r="D114" s="44"/>
      <c r="E114" s="44"/>
      <c r="F114" s="94"/>
      <c r="G114" s="94"/>
      <c r="H114" s="94"/>
      <c r="I114" s="94"/>
      <c r="J114" s="44"/>
      <c r="K114" s="4"/>
      <c r="L114" s="45"/>
    </row>
    <row r="115" spans="1:12" ht="15.75">
      <c r="A115" s="4"/>
      <c r="B115" s="43"/>
      <c r="C115" s="44"/>
      <c r="D115" s="44"/>
      <c r="E115" s="44"/>
      <c r="F115" s="94"/>
      <c r="G115" s="94"/>
      <c r="H115" s="94"/>
      <c r="I115" s="94"/>
      <c r="J115" s="44"/>
      <c r="K115" s="4"/>
      <c r="L115" s="45"/>
    </row>
    <row r="116" spans="1:12" ht="15.75">
      <c r="A116" s="4"/>
      <c r="B116" s="43"/>
      <c r="C116" s="44"/>
      <c r="D116" s="44"/>
      <c r="E116" s="44"/>
      <c r="F116" s="94"/>
      <c r="G116" s="94"/>
      <c r="H116" s="94"/>
      <c r="I116" s="94"/>
      <c r="J116" s="44"/>
      <c r="K116" s="4"/>
      <c r="L116" s="45"/>
    </row>
    <row r="117" spans="1:12" ht="15.75">
      <c r="A117" s="4"/>
      <c r="B117" s="43"/>
      <c r="C117" s="44"/>
      <c r="D117" s="44"/>
      <c r="E117" s="44"/>
      <c r="F117" s="94"/>
      <c r="G117" s="94"/>
      <c r="H117" s="94"/>
      <c r="I117" s="94"/>
      <c r="J117" s="44"/>
      <c r="K117" s="4"/>
      <c r="L117" s="45"/>
    </row>
    <row r="118" spans="1:12" ht="15.75">
      <c r="A118" s="4"/>
      <c r="B118" s="43"/>
      <c r="C118" s="44"/>
      <c r="D118" s="44"/>
      <c r="E118" s="44"/>
      <c r="F118" s="94"/>
      <c r="G118" s="94"/>
      <c r="H118" s="94"/>
      <c r="I118" s="94"/>
      <c r="J118" s="44"/>
      <c r="K118" s="4"/>
      <c r="L118" s="45"/>
    </row>
    <row r="119" spans="1:12" ht="15.75">
      <c r="A119" s="4"/>
      <c r="B119" s="43"/>
      <c r="C119" s="44"/>
      <c r="D119" s="44"/>
      <c r="E119" s="44"/>
      <c r="F119" s="94"/>
      <c r="G119" s="94"/>
      <c r="H119" s="94"/>
      <c r="I119" s="94"/>
      <c r="J119" s="44"/>
      <c r="K119" s="4"/>
      <c r="L119" s="45"/>
    </row>
    <row r="120" spans="1:12" ht="15.75">
      <c r="A120" s="4"/>
      <c r="B120" s="43"/>
      <c r="C120" s="44"/>
      <c r="D120" s="44"/>
      <c r="E120" s="44"/>
      <c r="F120" s="94"/>
      <c r="G120" s="94"/>
      <c r="H120" s="94"/>
      <c r="I120" s="94"/>
      <c r="J120" s="44"/>
      <c r="K120" s="4"/>
      <c r="L120" s="45"/>
    </row>
    <row r="121" spans="1:12" ht="15.75">
      <c r="A121" s="4"/>
      <c r="B121" s="43"/>
      <c r="C121" s="44"/>
      <c r="D121" s="44"/>
      <c r="E121" s="44"/>
      <c r="F121" s="94"/>
      <c r="G121" s="94"/>
      <c r="H121" s="94"/>
      <c r="I121" s="94"/>
      <c r="J121" s="44"/>
      <c r="K121" s="4"/>
      <c r="L121" s="45"/>
    </row>
    <row r="122" spans="1:12" ht="15.75">
      <c r="A122" s="4"/>
      <c r="B122" s="43"/>
      <c r="C122" s="44"/>
      <c r="D122" s="44"/>
      <c r="E122" s="44"/>
      <c r="F122" s="94"/>
      <c r="G122" s="94"/>
      <c r="H122" s="94"/>
      <c r="I122" s="94"/>
      <c r="J122" s="44"/>
      <c r="K122" s="4"/>
      <c r="L122" s="45"/>
    </row>
    <row r="123" spans="1:12" ht="15.75">
      <c r="A123" s="4"/>
      <c r="B123" s="43"/>
      <c r="C123" s="44"/>
      <c r="D123" s="44"/>
      <c r="E123" s="44"/>
      <c r="F123" s="94"/>
      <c r="G123" s="94"/>
      <c r="H123" s="94"/>
      <c r="I123" s="94"/>
      <c r="J123" s="44"/>
      <c r="K123" s="4"/>
      <c r="L123" s="45"/>
    </row>
    <row r="124" spans="1:12" ht="15.75">
      <c r="A124" s="4"/>
      <c r="B124" s="43"/>
      <c r="C124" s="44"/>
      <c r="D124" s="44"/>
      <c r="E124" s="44"/>
      <c r="F124" s="94"/>
      <c r="G124" s="94"/>
      <c r="H124" s="94"/>
      <c r="I124" s="94"/>
      <c r="J124" s="44"/>
      <c r="K124" s="4"/>
      <c r="L124" s="45"/>
    </row>
    <row r="125" spans="1:12" ht="15.75">
      <c r="A125" s="4"/>
      <c r="B125" s="43"/>
      <c r="C125" s="44"/>
      <c r="D125" s="44"/>
      <c r="E125" s="44"/>
      <c r="F125" s="94"/>
      <c r="G125" s="94"/>
      <c r="H125" s="94"/>
      <c r="I125" s="94"/>
      <c r="J125" s="44"/>
      <c r="K125" s="4"/>
      <c r="L125" s="45"/>
    </row>
    <row r="126" spans="1:12" ht="15.75">
      <c r="A126" s="4"/>
      <c r="B126" s="43"/>
      <c r="C126" s="44"/>
      <c r="D126" s="44"/>
      <c r="E126" s="44"/>
      <c r="F126" s="94"/>
      <c r="G126" s="94"/>
      <c r="H126" s="94"/>
      <c r="I126" s="94"/>
      <c r="J126" s="44"/>
      <c r="K126" s="4"/>
      <c r="L126" s="45"/>
    </row>
    <row r="127" spans="1:12" ht="15.75">
      <c r="A127" s="4"/>
      <c r="B127" s="43"/>
      <c r="C127" s="44"/>
      <c r="D127" s="44"/>
      <c r="E127" s="44"/>
      <c r="F127" s="94"/>
      <c r="G127" s="94"/>
      <c r="H127" s="94"/>
      <c r="I127" s="94"/>
      <c r="J127" s="44"/>
      <c r="K127" s="4"/>
      <c r="L127" s="45"/>
    </row>
    <row r="128" spans="1:12" ht="15.75">
      <c r="A128" s="4"/>
      <c r="B128" s="43"/>
      <c r="C128" s="44"/>
      <c r="D128" s="44"/>
      <c r="E128" s="44"/>
      <c r="F128" s="94"/>
      <c r="G128" s="94"/>
      <c r="H128" s="94"/>
      <c r="I128" s="94"/>
      <c r="J128" s="44"/>
      <c r="K128" s="4"/>
      <c r="L128" s="45"/>
    </row>
    <row r="129" spans="1:12" ht="15.75">
      <c r="A129" s="4"/>
      <c r="B129" s="43"/>
      <c r="C129" s="44"/>
      <c r="D129" s="44"/>
      <c r="E129" s="44"/>
      <c r="F129" s="94"/>
      <c r="G129" s="94"/>
      <c r="H129" s="94"/>
      <c r="I129" s="94"/>
      <c r="J129" s="44"/>
      <c r="K129" s="4"/>
      <c r="L129" s="45"/>
    </row>
    <row r="130" spans="1:12" ht="15.75">
      <c r="A130" s="4"/>
      <c r="B130" s="43"/>
      <c r="C130" s="44"/>
      <c r="D130" s="44"/>
      <c r="E130" s="44"/>
      <c r="F130" s="94"/>
      <c r="G130" s="94"/>
      <c r="H130" s="94"/>
      <c r="I130" s="94"/>
      <c r="J130" s="44"/>
      <c r="K130" s="4"/>
      <c r="L130" s="45"/>
    </row>
    <row r="131" spans="1:12" ht="15.75">
      <c r="A131" s="4"/>
      <c r="B131" s="43"/>
      <c r="C131" s="44"/>
      <c r="D131" s="44"/>
      <c r="E131" s="44"/>
      <c r="F131" s="94"/>
      <c r="G131" s="94"/>
      <c r="H131" s="94"/>
      <c r="I131" s="94"/>
      <c r="J131" s="44"/>
      <c r="K131" s="4"/>
      <c r="L131" s="45"/>
    </row>
    <row r="132" spans="1:12" ht="15.75">
      <c r="A132" s="4"/>
      <c r="B132" s="43"/>
      <c r="C132" s="44"/>
      <c r="D132" s="44"/>
      <c r="E132" s="44"/>
      <c r="F132" s="94"/>
      <c r="G132" s="94"/>
      <c r="H132" s="94"/>
      <c r="I132" s="94"/>
      <c r="J132" s="44"/>
      <c r="K132" s="4"/>
      <c r="L132" s="45"/>
    </row>
    <row r="133" spans="1:12" ht="15.75">
      <c r="A133" s="4"/>
      <c r="B133" s="43"/>
      <c r="C133" s="44"/>
      <c r="D133" s="44"/>
      <c r="E133" s="44"/>
      <c r="F133" s="94"/>
      <c r="G133" s="94"/>
      <c r="H133" s="94"/>
      <c r="I133" s="94"/>
      <c r="J133" s="44"/>
      <c r="K133" s="4"/>
      <c r="L133" s="45"/>
    </row>
    <row r="141" spans="1:12" ht="20.25">
      <c r="A141" s="219" t="s">
        <v>19</v>
      </c>
      <c r="B141" s="219"/>
      <c r="C141" s="219"/>
      <c r="D141" s="2"/>
      <c r="E141" s="220" t="s">
        <v>20</v>
      </c>
      <c r="F141" s="220"/>
      <c r="G141" s="220"/>
      <c r="H141" s="220"/>
      <c r="I141" s="220"/>
      <c r="J141" s="220"/>
      <c r="K141" s="2"/>
      <c r="L141" s="3"/>
    </row>
    <row r="142" spans="1:12" ht="18.75">
      <c r="A142" s="221" t="s">
        <v>37</v>
      </c>
      <c r="B142" s="221"/>
      <c r="C142" s="221"/>
      <c r="D142" s="2"/>
      <c r="E142" s="223" t="s">
        <v>30</v>
      </c>
      <c r="F142" s="223"/>
      <c r="G142" s="223"/>
      <c r="H142" s="223"/>
      <c r="I142" s="223"/>
      <c r="J142" s="223"/>
      <c r="K142" s="2"/>
      <c r="L142" s="3"/>
    </row>
    <row r="143" spans="1:12" ht="15" customHeight="1">
      <c r="A143" s="1"/>
      <c r="B143" s="1"/>
      <c r="C143" s="1"/>
      <c r="D143" s="223" t="s">
        <v>31</v>
      </c>
      <c r="E143" s="223"/>
      <c r="F143" s="223"/>
      <c r="G143" s="223"/>
      <c r="H143" s="223"/>
      <c r="I143" s="223"/>
      <c r="J143" s="223"/>
      <c r="K143" s="2"/>
      <c r="L143" s="3"/>
    </row>
    <row r="144" spans="1:12" ht="15.75">
      <c r="A144" s="2"/>
      <c r="B144" s="2"/>
      <c r="C144" s="2"/>
      <c r="D144" s="4"/>
      <c r="E144" s="5"/>
      <c r="F144" s="6"/>
      <c r="G144" s="6"/>
      <c r="H144" s="222" t="s">
        <v>21</v>
      </c>
      <c r="I144" s="222"/>
      <c r="J144" s="222"/>
      <c r="K144" s="7"/>
      <c r="L144" s="3"/>
    </row>
    <row r="145" spans="1:12" ht="12.75" customHeight="1">
      <c r="A145" s="197" t="s">
        <v>38</v>
      </c>
      <c r="B145" s="197"/>
      <c r="C145" s="197"/>
      <c r="D145" s="197"/>
      <c r="E145" s="8"/>
      <c r="F145" s="8"/>
      <c r="G145" s="8"/>
      <c r="H145" s="8"/>
      <c r="I145" s="8"/>
      <c r="J145" s="8"/>
      <c r="K145" s="7"/>
      <c r="L145" s="3"/>
    </row>
    <row r="146" spans="1:12" ht="44.25" customHeight="1">
      <c r="A146" s="227" t="s">
        <v>71</v>
      </c>
      <c r="B146" s="227"/>
      <c r="C146" s="227"/>
      <c r="D146" s="227"/>
      <c r="E146" s="227"/>
      <c r="F146" s="227"/>
      <c r="G146" s="227"/>
      <c r="H146" s="227"/>
      <c r="I146" s="227"/>
      <c r="J146" s="227"/>
      <c r="K146" s="7"/>
      <c r="L146" s="3"/>
    </row>
    <row r="147" spans="1:12" ht="15.75">
      <c r="A147" s="227" t="s">
        <v>39</v>
      </c>
      <c r="B147" s="227"/>
      <c r="C147" s="227"/>
      <c r="D147" s="227"/>
      <c r="E147" s="227"/>
      <c r="F147" s="227"/>
      <c r="G147" s="227"/>
      <c r="H147" s="227"/>
      <c r="I147" s="227"/>
      <c r="J147" s="227"/>
      <c r="K147" s="7"/>
      <c r="L147" s="3"/>
    </row>
    <row r="148" spans="1:12" ht="13.5" customHeight="1">
      <c r="A148" s="194" t="s">
        <v>377</v>
      </c>
      <c r="B148" s="194"/>
      <c r="C148" s="194"/>
      <c r="D148" s="194"/>
      <c r="E148" s="194"/>
      <c r="F148" s="194"/>
      <c r="G148" s="194"/>
      <c r="H148" s="194"/>
      <c r="I148" s="194"/>
      <c r="J148" s="194"/>
      <c r="K148" s="9" t="s">
        <v>72</v>
      </c>
      <c r="L148" s="3"/>
    </row>
    <row r="149" spans="1:12" ht="15" customHeight="1">
      <c r="A149" s="189" t="s">
        <v>0</v>
      </c>
      <c r="B149" s="190" t="s">
        <v>22</v>
      </c>
      <c r="C149" s="210" t="s">
        <v>23</v>
      </c>
      <c r="D149" s="211"/>
      <c r="E149" s="211"/>
      <c r="F149" s="212"/>
      <c r="G149" s="195" t="s">
        <v>8</v>
      </c>
      <c r="H149" s="195" t="s">
        <v>9</v>
      </c>
      <c r="I149" s="195" t="s">
        <v>28</v>
      </c>
      <c r="J149" s="195" t="s">
        <v>29</v>
      </c>
      <c r="K149" s="186" t="s">
        <v>1</v>
      </c>
      <c r="L149" s="190" t="s">
        <v>12</v>
      </c>
    </row>
    <row r="150" spans="1:12" ht="25.5">
      <c r="A150" s="189"/>
      <c r="B150" s="190"/>
      <c r="C150" s="11" t="s">
        <v>24</v>
      </c>
      <c r="D150" s="10" t="s">
        <v>25</v>
      </c>
      <c r="E150" s="10" t="s">
        <v>26</v>
      </c>
      <c r="F150" s="10" t="s">
        <v>345</v>
      </c>
      <c r="G150" s="196"/>
      <c r="H150" s="196"/>
      <c r="I150" s="196"/>
      <c r="J150" s="196"/>
      <c r="K150" s="187"/>
      <c r="L150" s="190"/>
    </row>
    <row r="151" spans="1:12" ht="13.5" customHeight="1">
      <c r="A151" s="191">
        <v>1</v>
      </c>
      <c r="B151" s="13" t="s">
        <v>374</v>
      </c>
      <c r="C151" s="191">
        <f>D151+E151+F151</f>
        <v>8</v>
      </c>
      <c r="D151" s="191"/>
      <c r="E151" s="192">
        <v>8</v>
      </c>
      <c r="F151" s="192"/>
      <c r="G151" s="192">
        <v>18</v>
      </c>
      <c r="H151" s="208"/>
      <c r="I151" s="193" t="s">
        <v>40</v>
      </c>
      <c r="J151" s="225" t="s">
        <v>2</v>
      </c>
      <c r="K151" s="16" t="s">
        <v>221</v>
      </c>
      <c r="L151" s="17"/>
    </row>
    <row r="152" spans="1:12" ht="13.5" customHeight="1">
      <c r="A152" s="191"/>
      <c r="B152" s="13" t="s">
        <v>375</v>
      </c>
      <c r="C152" s="191"/>
      <c r="D152" s="191"/>
      <c r="E152" s="192"/>
      <c r="F152" s="192"/>
      <c r="G152" s="192"/>
      <c r="H152" s="209"/>
      <c r="I152" s="172"/>
      <c r="J152" s="226"/>
      <c r="K152" s="16" t="s">
        <v>287</v>
      </c>
      <c r="L152" s="17"/>
    </row>
    <row r="153" spans="1:12" ht="13.5" customHeight="1">
      <c r="A153" s="12">
        <v>2</v>
      </c>
      <c r="B153" s="13" t="s">
        <v>17</v>
      </c>
      <c r="C153" s="12">
        <f aca="true" t="shared" si="7" ref="C153:C159">D153+E153+F153</f>
        <v>14</v>
      </c>
      <c r="D153" s="14">
        <v>8</v>
      </c>
      <c r="E153" s="14">
        <v>6</v>
      </c>
      <c r="F153" s="14"/>
      <c r="G153" s="14">
        <v>18</v>
      </c>
      <c r="H153" s="19"/>
      <c r="J153" s="47" t="s">
        <v>3</v>
      </c>
      <c r="K153" s="16"/>
      <c r="L153" s="20"/>
    </row>
    <row r="154" spans="1:12" ht="13.5" customHeight="1">
      <c r="A154" s="12">
        <f>A153+1</f>
        <v>3</v>
      </c>
      <c r="B154" s="13" t="s">
        <v>45</v>
      </c>
      <c r="C154" s="12">
        <f t="shared" si="7"/>
        <v>8</v>
      </c>
      <c r="D154" s="12">
        <v>4</v>
      </c>
      <c r="E154" s="14">
        <v>4</v>
      </c>
      <c r="F154" s="14"/>
      <c r="G154" s="14">
        <v>18</v>
      </c>
      <c r="H154" s="15"/>
      <c r="I154" s="47" t="s">
        <v>40</v>
      </c>
      <c r="J154" s="14" t="s">
        <v>2</v>
      </c>
      <c r="K154" s="16"/>
      <c r="L154" s="17"/>
    </row>
    <row r="155" spans="1:12" ht="13.5" customHeight="1">
      <c r="A155" s="12">
        <f aca="true" t="shared" si="8" ref="A155:A165">A154+1</f>
        <v>4</v>
      </c>
      <c r="B155" s="13" t="s">
        <v>16</v>
      </c>
      <c r="C155" s="12">
        <f t="shared" si="7"/>
        <v>8</v>
      </c>
      <c r="D155" s="12">
        <v>4</v>
      </c>
      <c r="E155" s="14">
        <v>4</v>
      </c>
      <c r="F155" s="14"/>
      <c r="G155" s="14">
        <v>18</v>
      </c>
      <c r="H155" s="19"/>
      <c r="I155" s="47" t="s">
        <v>40</v>
      </c>
      <c r="J155" s="14" t="s">
        <v>2</v>
      </c>
      <c r="K155" s="16"/>
      <c r="L155" s="20"/>
    </row>
    <row r="156" spans="1:12" ht="13.5" customHeight="1">
      <c r="A156" s="12">
        <f t="shared" si="8"/>
        <v>5</v>
      </c>
      <c r="B156" s="13" t="s">
        <v>74</v>
      </c>
      <c r="C156" s="12">
        <f t="shared" si="7"/>
        <v>14</v>
      </c>
      <c r="D156" s="12">
        <v>8</v>
      </c>
      <c r="E156" s="14">
        <v>6</v>
      </c>
      <c r="F156" s="14"/>
      <c r="G156" s="14"/>
      <c r="H156" s="18"/>
      <c r="I156" s="47" t="s">
        <v>40</v>
      </c>
      <c r="J156" s="14" t="s">
        <v>3</v>
      </c>
      <c r="K156" s="16"/>
      <c r="L156" s="17"/>
    </row>
    <row r="157" spans="1:12" ht="41.25" customHeight="1">
      <c r="A157" s="12">
        <f t="shared" si="8"/>
        <v>6</v>
      </c>
      <c r="B157" s="17" t="s">
        <v>78</v>
      </c>
      <c r="C157" s="12">
        <f t="shared" si="7"/>
        <v>14</v>
      </c>
      <c r="D157" s="14">
        <v>8</v>
      </c>
      <c r="E157" s="14">
        <v>6</v>
      </c>
      <c r="F157" s="14"/>
      <c r="G157" s="14"/>
      <c r="H157" s="19"/>
      <c r="I157" s="19" t="s">
        <v>53</v>
      </c>
      <c r="J157" s="11" t="s">
        <v>3</v>
      </c>
      <c r="K157" s="16"/>
      <c r="L157" s="20"/>
    </row>
    <row r="158" spans="1:12" ht="13.5" customHeight="1">
      <c r="A158" s="12">
        <f t="shared" si="8"/>
        <v>7</v>
      </c>
      <c r="B158" s="13" t="s">
        <v>56</v>
      </c>
      <c r="C158" s="12">
        <f t="shared" si="7"/>
        <v>10</v>
      </c>
      <c r="D158" s="14">
        <v>6</v>
      </c>
      <c r="E158" s="14"/>
      <c r="F158" s="14">
        <v>4</v>
      </c>
      <c r="G158" s="14"/>
      <c r="H158" s="19"/>
      <c r="I158" s="47"/>
      <c r="J158" s="14" t="s">
        <v>2</v>
      </c>
      <c r="K158" s="14"/>
      <c r="L158" s="17"/>
    </row>
    <row r="159" spans="1:12" ht="13.5" customHeight="1">
      <c r="A159" s="12">
        <f t="shared" si="8"/>
        <v>8</v>
      </c>
      <c r="B159" s="13" t="s">
        <v>81</v>
      </c>
      <c r="C159" s="12">
        <f t="shared" si="7"/>
        <v>12</v>
      </c>
      <c r="D159" s="14">
        <v>2</v>
      </c>
      <c r="E159" s="14">
        <v>10</v>
      </c>
      <c r="F159" s="14"/>
      <c r="G159" s="14"/>
      <c r="H159" s="19"/>
      <c r="I159" s="47"/>
      <c r="J159" s="14" t="s">
        <v>3</v>
      </c>
      <c r="K159" s="16"/>
      <c r="L159" s="17"/>
    </row>
    <row r="160" spans="1:12" ht="13.5" customHeight="1">
      <c r="A160" s="12"/>
      <c r="B160" s="24" t="s">
        <v>55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54"/>
    </row>
    <row r="161" spans="1:12" ht="15" customHeight="1">
      <c r="A161" s="12">
        <v>9</v>
      </c>
      <c r="B161" s="13" t="s">
        <v>73</v>
      </c>
      <c r="C161" s="12">
        <f>D161+E161+F161</f>
        <v>2</v>
      </c>
      <c r="D161" s="14">
        <v>2</v>
      </c>
      <c r="E161" s="14"/>
      <c r="F161" s="14"/>
      <c r="G161" s="14">
        <v>18</v>
      </c>
      <c r="H161" s="19"/>
      <c r="I161" s="47"/>
      <c r="J161" s="14"/>
      <c r="K161" s="16"/>
      <c r="L161" s="20"/>
    </row>
    <row r="162" spans="1:12" ht="27" customHeight="1">
      <c r="A162" s="12">
        <v>10</v>
      </c>
      <c r="B162" s="17" t="s">
        <v>75</v>
      </c>
      <c r="C162" s="12">
        <f>D162+E162+F162</f>
        <v>2</v>
      </c>
      <c r="D162" s="14">
        <v>2</v>
      </c>
      <c r="E162" s="14"/>
      <c r="F162" s="14"/>
      <c r="G162" s="14">
        <v>18</v>
      </c>
      <c r="H162" s="19"/>
      <c r="I162" s="47"/>
      <c r="J162" s="14"/>
      <c r="K162" s="16"/>
      <c r="L162" s="20"/>
    </row>
    <row r="163" spans="1:12" ht="13.5" customHeight="1">
      <c r="A163" s="12">
        <v>11</v>
      </c>
      <c r="B163" s="13" t="s">
        <v>77</v>
      </c>
      <c r="C163" s="12">
        <f>D163+E163+F163</f>
        <v>2</v>
      </c>
      <c r="D163" s="14">
        <v>2</v>
      </c>
      <c r="E163" s="14"/>
      <c r="F163" s="14"/>
      <c r="G163" s="14"/>
      <c r="H163" s="19"/>
      <c r="I163" s="47"/>
      <c r="J163" s="14"/>
      <c r="K163" s="16"/>
      <c r="L163" s="20"/>
    </row>
    <row r="164" spans="1:12" ht="13.5" customHeight="1">
      <c r="A164" s="12">
        <f t="shared" si="8"/>
        <v>12</v>
      </c>
      <c r="B164" s="13" t="s">
        <v>52</v>
      </c>
      <c r="C164" s="12">
        <f>D164+E164+F164</f>
        <v>2</v>
      </c>
      <c r="D164" s="14">
        <v>2</v>
      </c>
      <c r="E164" s="14"/>
      <c r="F164" s="14"/>
      <c r="G164" s="14"/>
      <c r="H164" s="19"/>
      <c r="I164" s="47"/>
      <c r="J164" s="14"/>
      <c r="K164" s="16"/>
      <c r="L164" s="17"/>
    </row>
    <row r="165" spans="1:12" ht="13.5" customHeight="1" thickBot="1">
      <c r="A165" s="21">
        <f t="shared" si="8"/>
        <v>13</v>
      </c>
      <c r="B165" s="22" t="s">
        <v>83</v>
      </c>
      <c r="C165" s="21">
        <f>D165+E165+F165</f>
        <v>2</v>
      </c>
      <c r="D165" s="58">
        <v>2</v>
      </c>
      <c r="E165" s="58"/>
      <c r="F165" s="58"/>
      <c r="G165" s="58"/>
      <c r="H165" s="23"/>
      <c r="I165" s="59"/>
      <c r="J165" s="58"/>
      <c r="K165" s="60"/>
      <c r="L165" s="61"/>
    </row>
    <row r="166" spans="1:12" ht="13.5" customHeight="1" thickTop="1">
      <c r="A166" s="178"/>
      <c r="B166" s="188" t="s">
        <v>33</v>
      </c>
      <c r="C166" s="25">
        <f>SUM(C151:C165)</f>
        <v>98</v>
      </c>
      <c r="D166" s="25">
        <f>SUM(D151:D165)</f>
        <v>50</v>
      </c>
      <c r="E166" s="25">
        <f>SUM(E151:E165)</f>
        <v>44</v>
      </c>
      <c r="F166" s="25">
        <f>SUM(F151:F165)</f>
        <v>4</v>
      </c>
      <c r="G166" s="25"/>
      <c r="H166" s="25"/>
      <c r="I166" s="25"/>
      <c r="J166" s="25"/>
      <c r="K166" s="26"/>
      <c r="L166" s="27"/>
    </row>
    <row r="167" spans="1:12" ht="27" customHeight="1" thickBot="1">
      <c r="A167" s="199"/>
      <c r="B167" s="217"/>
      <c r="C167" s="201" t="s">
        <v>376</v>
      </c>
      <c r="D167" s="201"/>
      <c r="E167" s="201"/>
      <c r="F167" s="201"/>
      <c r="G167" s="201"/>
      <c r="H167" s="201"/>
      <c r="I167" s="201"/>
      <c r="J167" s="201"/>
      <c r="K167" s="28"/>
      <c r="L167" s="29"/>
    </row>
    <row r="168" spans="1:12" ht="15.75">
      <c r="A168" s="181" t="s">
        <v>44</v>
      </c>
      <c r="B168" s="182"/>
      <c r="C168" s="182"/>
      <c r="D168" s="182"/>
      <c r="E168" s="182"/>
      <c r="F168" s="182"/>
      <c r="G168" s="182"/>
      <c r="H168" s="182"/>
      <c r="I168" s="182"/>
      <c r="J168" s="183"/>
      <c r="K168" s="30"/>
      <c r="L168" s="31"/>
    </row>
    <row r="169" spans="1:12" ht="13.5" customHeight="1">
      <c r="A169" s="208">
        <v>1</v>
      </c>
      <c r="B169" s="13" t="s">
        <v>374</v>
      </c>
      <c r="C169" s="191">
        <f>D169+E169+F169</f>
        <v>8</v>
      </c>
      <c r="D169" s="190"/>
      <c r="E169" s="190">
        <v>8</v>
      </c>
      <c r="F169" s="190"/>
      <c r="G169" s="190">
        <v>18</v>
      </c>
      <c r="H169" s="19"/>
      <c r="I169" s="193" t="s">
        <v>40</v>
      </c>
      <c r="J169" s="225" t="s">
        <v>2</v>
      </c>
      <c r="K169" s="32"/>
      <c r="L169" s="17"/>
    </row>
    <row r="170" spans="1:12" ht="13.5" customHeight="1">
      <c r="A170" s="209"/>
      <c r="B170" s="13" t="s">
        <v>375</v>
      </c>
      <c r="C170" s="191"/>
      <c r="D170" s="190"/>
      <c r="E170" s="190"/>
      <c r="F170" s="190"/>
      <c r="G170" s="190"/>
      <c r="H170" s="19"/>
      <c r="I170" s="172"/>
      <c r="J170" s="226"/>
      <c r="K170" s="32"/>
      <c r="L170" s="17"/>
    </row>
    <row r="171" spans="1:12" ht="13.5" customHeight="1">
      <c r="A171" s="12">
        <v>2</v>
      </c>
      <c r="B171" s="13" t="s">
        <v>73</v>
      </c>
      <c r="C171" s="12">
        <f aca="true" t="shared" si="9" ref="C171:C176">D171+E171+F171</f>
        <v>8</v>
      </c>
      <c r="D171" s="14">
        <v>4</v>
      </c>
      <c r="E171" s="14">
        <v>4</v>
      </c>
      <c r="F171" s="14"/>
      <c r="G171" s="14">
        <v>18</v>
      </c>
      <c r="H171" s="19"/>
      <c r="I171" s="47" t="s">
        <v>40</v>
      </c>
      <c r="J171" s="14" t="s">
        <v>2</v>
      </c>
      <c r="K171" s="16"/>
      <c r="L171" s="20"/>
    </row>
    <row r="172" spans="1:12" ht="13.5" customHeight="1">
      <c r="A172" s="12">
        <f>A171+1</f>
        <v>3</v>
      </c>
      <c r="B172" s="13" t="s">
        <v>74</v>
      </c>
      <c r="C172" s="12">
        <f t="shared" si="9"/>
        <v>14</v>
      </c>
      <c r="D172" s="12">
        <v>8</v>
      </c>
      <c r="E172" s="14">
        <v>6</v>
      </c>
      <c r="F172" s="14"/>
      <c r="G172" s="14"/>
      <c r="H172" s="18"/>
      <c r="I172" s="47" t="s">
        <v>40</v>
      </c>
      <c r="J172" s="14" t="s">
        <v>3</v>
      </c>
      <c r="K172" s="16"/>
      <c r="L172" s="17"/>
    </row>
    <row r="173" spans="1:12" ht="27" customHeight="1">
      <c r="A173" s="12">
        <f aca="true" t="shared" si="10" ref="A173:A182">A172+1</f>
        <v>4</v>
      </c>
      <c r="B173" s="17" t="s">
        <v>75</v>
      </c>
      <c r="C173" s="12">
        <f t="shared" si="9"/>
        <v>10</v>
      </c>
      <c r="D173" s="11">
        <v>6</v>
      </c>
      <c r="E173" s="11">
        <v>4</v>
      </c>
      <c r="F173" s="11"/>
      <c r="G173" s="11">
        <v>18</v>
      </c>
      <c r="H173" s="19"/>
      <c r="I173" s="47" t="s">
        <v>40</v>
      </c>
      <c r="J173" s="14" t="s">
        <v>2</v>
      </c>
      <c r="K173" s="32"/>
      <c r="L173" s="20"/>
    </row>
    <row r="174" spans="1:12" ht="13.5" customHeight="1">
      <c r="A174" s="12">
        <f t="shared" si="10"/>
        <v>5</v>
      </c>
      <c r="B174" s="13" t="s">
        <v>77</v>
      </c>
      <c r="C174" s="12">
        <f t="shared" si="9"/>
        <v>12</v>
      </c>
      <c r="D174" s="14">
        <v>2</v>
      </c>
      <c r="E174" s="14">
        <v>10</v>
      </c>
      <c r="F174" s="14"/>
      <c r="G174" s="14"/>
      <c r="H174" s="19"/>
      <c r="I174" s="47"/>
      <c r="J174" s="14" t="s">
        <v>3</v>
      </c>
      <c r="K174" s="16"/>
      <c r="L174" s="20"/>
    </row>
    <row r="175" spans="1:12" ht="13.5" customHeight="1">
      <c r="A175" s="12">
        <f t="shared" si="10"/>
        <v>6</v>
      </c>
      <c r="B175" s="13" t="s">
        <v>52</v>
      </c>
      <c r="C175" s="12">
        <f t="shared" si="9"/>
        <v>20</v>
      </c>
      <c r="D175" s="14">
        <v>10</v>
      </c>
      <c r="E175" s="14">
        <v>10</v>
      </c>
      <c r="F175" s="14"/>
      <c r="G175" s="14"/>
      <c r="H175" s="19"/>
      <c r="I175" s="19" t="s">
        <v>53</v>
      </c>
      <c r="J175" s="11" t="s">
        <v>3</v>
      </c>
      <c r="K175" s="16"/>
      <c r="L175" s="17"/>
    </row>
    <row r="176" spans="1:12" ht="13.5" customHeight="1">
      <c r="A176" s="12">
        <f t="shared" si="10"/>
        <v>7</v>
      </c>
      <c r="B176" s="13" t="s">
        <v>83</v>
      </c>
      <c r="C176" s="12">
        <f t="shared" si="9"/>
        <v>12</v>
      </c>
      <c r="D176" s="14">
        <v>2</v>
      </c>
      <c r="E176" s="14">
        <v>10</v>
      </c>
      <c r="F176" s="14"/>
      <c r="G176" s="14"/>
      <c r="H176" s="19"/>
      <c r="I176" s="47"/>
      <c r="J176" s="14" t="s">
        <v>3</v>
      </c>
      <c r="K176" s="16"/>
      <c r="L176" s="17"/>
    </row>
    <row r="177" spans="1:12" ht="15.75">
      <c r="A177" s="12"/>
      <c r="B177" s="24" t="s">
        <v>55</v>
      </c>
      <c r="C177" s="12"/>
      <c r="D177" s="11"/>
      <c r="E177" s="11"/>
      <c r="F177" s="11"/>
      <c r="G177" s="11"/>
      <c r="H177" s="19"/>
      <c r="I177" s="19"/>
      <c r="J177" s="11"/>
      <c r="K177" s="32"/>
      <c r="L177" s="20"/>
    </row>
    <row r="178" spans="1:12" ht="15.75">
      <c r="A178" s="12">
        <v>8</v>
      </c>
      <c r="B178" s="17" t="s">
        <v>76</v>
      </c>
      <c r="C178" s="12">
        <f>D178+E178+F178</f>
        <v>2</v>
      </c>
      <c r="D178" s="14">
        <v>2</v>
      </c>
      <c r="E178" s="14"/>
      <c r="F178" s="14"/>
      <c r="G178" s="14"/>
      <c r="H178" s="19"/>
      <c r="I178" s="47"/>
      <c r="J178" s="14"/>
      <c r="K178" s="16"/>
      <c r="L178" s="20"/>
    </row>
    <row r="179" spans="1:12" ht="13.5" customHeight="1">
      <c r="A179" s="12">
        <f t="shared" si="10"/>
        <v>9</v>
      </c>
      <c r="B179" s="17" t="s">
        <v>79</v>
      </c>
      <c r="C179" s="12">
        <f>D179+E179+F179</f>
        <v>2</v>
      </c>
      <c r="D179" s="14">
        <v>2</v>
      </c>
      <c r="E179" s="14"/>
      <c r="F179" s="14"/>
      <c r="G179" s="14"/>
      <c r="H179" s="19"/>
      <c r="I179" s="19"/>
      <c r="J179" s="11"/>
      <c r="K179" s="16"/>
      <c r="L179" s="20"/>
    </row>
    <row r="180" spans="1:12" ht="13.5" customHeight="1">
      <c r="A180" s="12">
        <f t="shared" si="10"/>
        <v>10</v>
      </c>
      <c r="B180" s="13" t="s">
        <v>80</v>
      </c>
      <c r="C180" s="12">
        <f>D180+E180+F180</f>
        <v>2</v>
      </c>
      <c r="D180" s="14">
        <v>2</v>
      </c>
      <c r="E180" s="14"/>
      <c r="F180" s="14"/>
      <c r="G180" s="14"/>
      <c r="H180" s="19"/>
      <c r="I180" s="19"/>
      <c r="J180" s="11"/>
      <c r="K180" s="16"/>
      <c r="L180" s="20"/>
    </row>
    <row r="181" spans="1:12" ht="13.5" customHeight="1">
      <c r="A181" s="12">
        <f t="shared" si="10"/>
        <v>11</v>
      </c>
      <c r="B181" s="13" t="s">
        <v>54</v>
      </c>
      <c r="C181" s="12">
        <f>D181+E181+F181</f>
        <v>2</v>
      </c>
      <c r="D181" s="11">
        <v>2</v>
      </c>
      <c r="E181" s="11"/>
      <c r="F181" s="11"/>
      <c r="G181" s="11"/>
      <c r="H181" s="19"/>
      <c r="I181" s="19"/>
      <c r="J181" s="11"/>
      <c r="K181" s="11"/>
      <c r="L181" s="20"/>
    </row>
    <row r="182" spans="1:12" ht="25.5" customHeight="1" thickBot="1">
      <c r="A182" s="21">
        <f t="shared" si="10"/>
        <v>12</v>
      </c>
      <c r="B182" s="61" t="s">
        <v>82</v>
      </c>
      <c r="C182" s="21">
        <f>D182+E182+F182</f>
        <v>2</v>
      </c>
      <c r="D182" s="34">
        <v>2</v>
      </c>
      <c r="E182" s="34"/>
      <c r="F182" s="34"/>
      <c r="G182" s="34"/>
      <c r="H182" s="23"/>
      <c r="I182" s="23"/>
      <c r="J182" s="34"/>
      <c r="K182" s="62"/>
      <c r="L182" s="35"/>
    </row>
    <row r="183" spans="1:12" ht="13.5" customHeight="1" thickTop="1">
      <c r="A183" s="202"/>
      <c r="B183" s="203" t="s">
        <v>34</v>
      </c>
      <c r="C183" s="25">
        <f>SUM(C169:C182)</f>
        <v>94</v>
      </c>
      <c r="D183" s="25">
        <f>SUM(D169:D182)</f>
        <v>42</v>
      </c>
      <c r="E183" s="25">
        <f>SUM(E169:E182)</f>
        <v>52</v>
      </c>
      <c r="F183" s="25">
        <f>SUM(F169:F182)</f>
        <v>0</v>
      </c>
      <c r="G183" s="25"/>
      <c r="H183" s="25"/>
      <c r="I183" s="25"/>
      <c r="J183" s="25"/>
      <c r="K183" s="26"/>
      <c r="L183" s="27"/>
    </row>
    <row r="184" spans="1:12" ht="27.75" customHeight="1" thickBot="1">
      <c r="A184" s="202"/>
      <c r="B184" s="203"/>
      <c r="C184" s="174" t="s">
        <v>378</v>
      </c>
      <c r="D184" s="175"/>
      <c r="E184" s="175"/>
      <c r="F184" s="175"/>
      <c r="G184" s="175"/>
      <c r="H184" s="175"/>
      <c r="I184" s="175"/>
      <c r="J184" s="176"/>
      <c r="K184" s="36"/>
      <c r="L184" s="37"/>
    </row>
    <row r="185" spans="1:12" ht="13.5" customHeight="1">
      <c r="A185" s="198"/>
      <c r="B185" s="200" t="s">
        <v>32</v>
      </c>
      <c r="C185" s="38">
        <f>C166+C183</f>
        <v>192</v>
      </c>
      <c r="D185" s="38">
        <f>D166+D183</f>
        <v>92</v>
      </c>
      <c r="E185" s="38">
        <f>E166+E183</f>
        <v>96</v>
      </c>
      <c r="F185" s="38">
        <f>F166+F183</f>
        <v>4</v>
      </c>
      <c r="G185" s="38"/>
      <c r="H185" s="38"/>
      <c r="I185" s="38"/>
      <c r="J185" s="38"/>
      <c r="K185" s="39"/>
      <c r="L185" s="40"/>
    </row>
    <row r="186" spans="1:12" ht="27.75" customHeight="1" thickBot="1">
      <c r="A186" s="199"/>
      <c r="B186" s="201"/>
      <c r="C186" s="201" t="s">
        <v>379</v>
      </c>
      <c r="D186" s="201"/>
      <c r="E186" s="201"/>
      <c r="F186" s="201"/>
      <c r="G186" s="201"/>
      <c r="H186" s="201"/>
      <c r="I186" s="201"/>
      <c r="J186" s="201"/>
      <c r="K186" s="41"/>
      <c r="L186" s="29"/>
    </row>
    <row r="187" spans="1:12" ht="15.75">
      <c r="A187" s="4"/>
      <c r="B187" s="43" t="s">
        <v>4</v>
      </c>
      <c r="C187" s="44"/>
      <c r="D187" s="44"/>
      <c r="E187" s="44"/>
      <c r="F187" s="224" t="s">
        <v>10</v>
      </c>
      <c r="G187" s="224"/>
      <c r="H187" s="224"/>
      <c r="I187" s="224"/>
      <c r="J187" s="44"/>
      <c r="K187" s="4"/>
      <c r="L187" s="45"/>
    </row>
    <row r="188" spans="1:12" ht="15.75">
      <c r="A188" s="4"/>
      <c r="B188" s="43"/>
      <c r="C188" s="44"/>
      <c r="D188" s="44"/>
      <c r="E188" s="44"/>
      <c r="F188" s="94"/>
      <c r="G188" s="94"/>
      <c r="H188" s="94"/>
      <c r="I188" s="94"/>
      <c r="J188" s="44"/>
      <c r="K188" s="4"/>
      <c r="L188" s="45"/>
    </row>
    <row r="189" spans="1:12" ht="15.75">
      <c r="A189" s="4"/>
      <c r="B189" s="43"/>
      <c r="C189" s="44"/>
      <c r="D189" s="44"/>
      <c r="E189" s="44"/>
      <c r="F189" s="94"/>
      <c r="G189" s="94"/>
      <c r="H189" s="94"/>
      <c r="I189" s="94"/>
      <c r="J189" s="44"/>
      <c r="K189" s="4"/>
      <c r="L189" s="45"/>
    </row>
    <row r="190" spans="1:12" ht="15.75">
      <c r="A190" s="4"/>
      <c r="B190" s="43"/>
      <c r="C190" s="44"/>
      <c r="D190" s="44"/>
      <c r="E190" s="44"/>
      <c r="F190" s="94"/>
      <c r="G190" s="94"/>
      <c r="H190" s="94"/>
      <c r="I190" s="94"/>
      <c r="J190" s="44"/>
      <c r="K190" s="4"/>
      <c r="L190" s="45"/>
    </row>
    <row r="191" spans="1:12" ht="15.75">
      <c r="A191" s="4"/>
      <c r="B191" s="43"/>
      <c r="C191" s="44"/>
      <c r="D191" s="44"/>
      <c r="E191" s="44"/>
      <c r="F191" s="94"/>
      <c r="G191" s="94"/>
      <c r="H191" s="94"/>
      <c r="I191" s="94"/>
      <c r="J191" s="44"/>
      <c r="K191" s="4"/>
      <c r="L191" s="45"/>
    </row>
    <row r="192" spans="1:12" ht="15.75">
      <c r="A192" s="4"/>
      <c r="B192" s="43"/>
      <c r="C192" s="44"/>
      <c r="D192" s="44"/>
      <c r="E192" s="44"/>
      <c r="F192" s="94"/>
      <c r="G192" s="94"/>
      <c r="H192" s="94"/>
      <c r="I192" s="94"/>
      <c r="J192" s="44"/>
      <c r="K192" s="4"/>
      <c r="L192" s="45"/>
    </row>
    <row r="193" spans="1:12" ht="15.75">
      <c r="A193" s="4"/>
      <c r="B193" s="43"/>
      <c r="C193" s="44"/>
      <c r="D193" s="44"/>
      <c r="E193" s="44"/>
      <c r="F193" s="94"/>
      <c r="G193" s="94"/>
      <c r="H193" s="94"/>
      <c r="I193" s="94"/>
      <c r="J193" s="44"/>
      <c r="K193" s="4"/>
      <c r="L193" s="45"/>
    </row>
    <row r="194" spans="1:12" ht="15.75">
      <c r="A194" s="4"/>
      <c r="B194" s="43"/>
      <c r="C194" s="44"/>
      <c r="D194" s="44"/>
      <c r="E194" s="44"/>
      <c r="F194" s="94"/>
      <c r="G194" s="94"/>
      <c r="H194" s="94"/>
      <c r="I194" s="94"/>
      <c r="J194" s="44"/>
      <c r="K194" s="4"/>
      <c r="L194" s="45"/>
    </row>
    <row r="195" spans="1:12" ht="15.75">
      <c r="A195" s="4"/>
      <c r="B195" s="43"/>
      <c r="C195" s="44"/>
      <c r="D195" s="44"/>
      <c r="E195" s="44"/>
      <c r="F195" s="94"/>
      <c r="G195" s="94"/>
      <c r="H195" s="94"/>
      <c r="I195" s="94"/>
      <c r="J195" s="44"/>
      <c r="K195" s="4"/>
      <c r="L195" s="45"/>
    </row>
    <row r="196" spans="1:12" ht="15.75">
      <c r="A196" s="4"/>
      <c r="B196" s="43"/>
      <c r="C196" s="44"/>
      <c r="D196" s="44"/>
      <c r="E196" s="44"/>
      <c r="F196" s="94"/>
      <c r="G196" s="94"/>
      <c r="H196" s="94"/>
      <c r="I196" s="94"/>
      <c r="J196" s="44"/>
      <c r="K196" s="4"/>
      <c r="L196" s="45"/>
    </row>
    <row r="197" spans="1:12" ht="15.75">
      <c r="A197" s="4"/>
      <c r="B197" s="43"/>
      <c r="C197" s="44"/>
      <c r="D197" s="44"/>
      <c r="E197" s="44"/>
      <c r="F197" s="94"/>
      <c r="G197" s="94"/>
      <c r="H197" s="94"/>
      <c r="I197" s="94"/>
      <c r="J197" s="44"/>
      <c r="K197" s="4"/>
      <c r="L197" s="45"/>
    </row>
    <row r="198" spans="1:12" ht="15.75">
      <c r="A198" s="4"/>
      <c r="B198" s="43"/>
      <c r="C198" s="44"/>
      <c r="D198" s="44"/>
      <c r="E198" s="44"/>
      <c r="F198" s="94"/>
      <c r="G198" s="94"/>
      <c r="H198" s="94"/>
      <c r="I198" s="94"/>
      <c r="J198" s="44"/>
      <c r="K198" s="4"/>
      <c r="L198" s="45"/>
    </row>
    <row r="199" spans="1:12" ht="15.75">
      <c r="A199" s="4"/>
      <c r="B199" s="43"/>
      <c r="C199" s="44"/>
      <c r="D199" s="44"/>
      <c r="E199" s="44"/>
      <c r="F199" s="94"/>
      <c r="G199" s="94"/>
      <c r="H199" s="94"/>
      <c r="I199" s="94"/>
      <c r="J199" s="44"/>
      <c r="K199" s="4"/>
      <c r="L199" s="45"/>
    </row>
    <row r="200" spans="1:12" ht="15.75">
      <c r="A200" s="4"/>
      <c r="B200" s="43"/>
      <c r="C200" s="44"/>
      <c r="D200" s="44"/>
      <c r="E200" s="44"/>
      <c r="F200" s="94"/>
      <c r="G200" s="94"/>
      <c r="H200" s="94"/>
      <c r="I200" s="94"/>
      <c r="J200" s="44"/>
      <c r="K200" s="4"/>
      <c r="L200" s="45"/>
    </row>
    <row r="201" spans="1:12" ht="15.75">
      <c r="A201" s="4"/>
      <c r="B201" s="43"/>
      <c r="C201" s="44"/>
      <c r="D201" s="44"/>
      <c r="E201" s="44"/>
      <c r="F201" s="94"/>
      <c r="G201" s="94"/>
      <c r="H201" s="94"/>
      <c r="I201" s="94"/>
      <c r="J201" s="44"/>
      <c r="K201" s="4"/>
      <c r="L201" s="45"/>
    </row>
    <row r="202" spans="1:12" ht="15.75">
      <c r="A202" s="4"/>
      <c r="B202" s="43"/>
      <c r="C202" s="44"/>
      <c r="D202" s="44"/>
      <c r="E202" s="44"/>
      <c r="F202" s="94"/>
      <c r="G202" s="94"/>
      <c r="H202" s="94"/>
      <c r="I202" s="94"/>
      <c r="J202" s="44"/>
      <c r="K202" s="4"/>
      <c r="L202" s="45"/>
    </row>
    <row r="203" spans="1:12" ht="15.75">
      <c r="A203" s="4"/>
      <c r="B203" s="43"/>
      <c r="C203" s="44"/>
      <c r="D203" s="44"/>
      <c r="E203" s="44"/>
      <c r="F203" s="94"/>
      <c r="G203" s="94"/>
      <c r="H203" s="94"/>
      <c r="I203" s="94"/>
      <c r="J203" s="44"/>
      <c r="K203" s="4"/>
      <c r="L203" s="45"/>
    </row>
    <row r="204" spans="1:12" ht="23.25" customHeight="1">
      <c r="A204" s="4"/>
      <c r="B204" s="43"/>
      <c r="C204" s="44"/>
      <c r="D204" s="44"/>
      <c r="E204" s="44"/>
      <c r="F204" s="94"/>
      <c r="G204" s="94"/>
      <c r="H204" s="94"/>
      <c r="I204" s="94"/>
      <c r="J204" s="44"/>
      <c r="K204" s="4"/>
      <c r="L204" s="45"/>
    </row>
    <row r="205" spans="1:12" ht="15.75">
      <c r="A205" s="4"/>
      <c r="B205" s="43"/>
      <c r="C205" s="44"/>
      <c r="D205" s="44"/>
      <c r="E205" s="44"/>
      <c r="F205" s="94"/>
      <c r="G205" s="94"/>
      <c r="H205" s="94"/>
      <c r="I205" s="94"/>
      <c r="J205" s="44"/>
      <c r="K205" s="4"/>
      <c r="L205" s="45"/>
    </row>
    <row r="206" spans="1:12" ht="15.75">
      <c r="A206" s="4"/>
      <c r="B206" s="43"/>
      <c r="C206" s="44"/>
      <c r="D206" s="44"/>
      <c r="E206" s="44"/>
      <c r="F206" s="94"/>
      <c r="G206" s="94"/>
      <c r="H206" s="94"/>
      <c r="I206" s="94"/>
      <c r="J206" s="44"/>
      <c r="K206" s="4"/>
      <c r="L206" s="45"/>
    </row>
    <row r="207" spans="1:12" ht="15.75">
      <c r="A207" s="4"/>
      <c r="B207" s="43"/>
      <c r="C207" s="44"/>
      <c r="D207" s="44"/>
      <c r="E207" s="44"/>
      <c r="F207" s="94"/>
      <c r="G207" s="94"/>
      <c r="H207" s="94"/>
      <c r="I207" s="94"/>
      <c r="J207" s="44"/>
      <c r="K207" s="4"/>
      <c r="L207" s="45"/>
    </row>
    <row r="208" spans="1:12" ht="15.75">
      <c r="A208" s="4"/>
      <c r="B208" s="43"/>
      <c r="C208" s="44"/>
      <c r="D208" s="44"/>
      <c r="E208" s="44"/>
      <c r="F208" s="94"/>
      <c r="G208" s="94"/>
      <c r="H208" s="94"/>
      <c r="I208" s="94"/>
      <c r="J208" s="44"/>
      <c r="K208" s="4"/>
      <c r="L208" s="45"/>
    </row>
    <row r="209" spans="1:12" ht="15.75">
      <c r="A209" s="4"/>
      <c r="B209" s="43"/>
      <c r="C209" s="44"/>
      <c r="D209" s="44"/>
      <c r="E209" s="44"/>
      <c r="F209" s="94"/>
      <c r="G209" s="94"/>
      <c r="H209" s="94"/>
      <c r="I209" s="94"/>
      <c r="J209" s="44"/>
      <c r="K209" s="4"/>
      <c r="L209" s="45"/>
    </row>
    <row r="210" spans="1:12" ht="15.75">
      <c r="A210" s="4"/>
      <c r="B210" s="43"/>
      <c r="C210" s="44"/>
      <c r="D210" s="44"/>
      <c r="E210" s="44"/>
      <c r="F210" s="94"/>
      <c r="G210" s="94"/>
      <c r="H210" s="94"/>
      <c r="I210" s="94"/>
      <c r="J210" s="44"/>
      <c r="K210" s="4"/>
      <c r="L210" s="45"/>
    </row>
    <row r="211" spans="1:12" ht="15.75">
      <c r="A211" s="4"/>
      <c r="B211" s="43"/>
      <c r="C211" s="44"/>
      <c r="D211" s="44"/>
      <c r="E211" s="44"/>
      <c r="F211" s="94"/>
      <c r="G211" s="94"/>
      <c r="H211" s="94"/>
      <c r="I211" s="94"/>
      <c r="J211" s="44"/>
      <c r="K211" s="4"/>
      <c r="L211" s="45"/>
    </row>
    <row r="212" spans="1:12" ht="15.75">
      <c r="A212" s="4"/>
      <c r="B212" s="43"/>
      <c r="C212" s="44"/>
      <c r="D212" s="44"/>
      <c r="E212" s="44"/>
      <c r="F212" s="94"/>
      <c r="G212" s="94"/>
      <c r="H212" s="94"/>
      <c r="I212" s="94"/>
      <c r="J212" s="44"/>
      <c r="K212" s="4"/>
      <c r="L212" s="45"/>
    </row>
    <row r="213" spans="1:12" ht="15.75">
      <c r="A213" s="4"/>
      <c r="B213" s="43"/>
      <c r="C213" s="44"/>
      <c r="D213" s="44"/>
      <c r="E213" s="44"/>
      <c r="F213" s="94"/>
      <c r="G213" s="94"/>
      <c r="H213" s="94"/>
      <c r="I213" s="94"/>
      <c r="J213" s="44"/>
      <c r="K213" s="4"/>
      <c r="L213" s="45"/>
    </row>
    <row r="214" spans="1:12" ht="15.75">
      <c r="A214" s="4"/>
      <c r="B214" s="43"/>
      <c r="C214" s="44"/>
      <c r="D214" s="44"/>
      <c r="E214" s="44"/>
      <c r="F214" s="94"/>
      <c r="G214" s="94"/>
      <c r="H214" s="94"/>
      <c r="I214" s="94"/>
      <c r="J214" s="44"/>
      <c r="K214" s="4"/>
      <c r="L214" s="45"/>
    </row>
    <row r="215" spans="1:12" ht="15.75">
      <c r="A215" s="4"/>
      <c r="B215" s="43"/>
      <c r="C215" s="44"/>
      <c r="D215" s="44"/>
      <c r="E215" s="44"/>
      <c r="F215" s="94"/>
      <c r="G215" s="94"/>
      <c r="H215" s="94"/>
      <c r="I215" s="94"/>
      <c r="J215" s="44"/>
      <c r="K215" s="4"/>
      <c r="L215" s="45"/>
    </row>
    <row r="216" spans="1:12" ht="15.75">
      <c r="A216" s="4"/>
      <c r="B216" s="43"/>
      <c r="C216" s="44"/>
      <c r="D216" s="44"/>
      <c r="E216" s="44"/>
      <c r="F216" s="94"/>
      <c r="G216" s="94"/>
      <c r="H216" s="94"/>
      <c r="I216" s="94"/>
      <c r="J216" s="44"/>
      <c r="K216" s="4"/>
      <c r="L216" s="45"/>
    </row>
    <row r="217" spans="1:12" ht="15.75">
      <c r="A217" s="4"/>
      <c r="B217" s="43"/>
      <c r="C217" s="44"/>
      <c r="D217" s="44"/>
      <c r="E217" s="44"/>
      <c r="F217" s="94"/>
      <c r="G217" s="94"/>
      <c r="H217" s="94"/>
      <c r="I217" s="94"/>
      <c r="J217" s="44"/>
      <c r="K217" s="4"/>
      <c r="L217" s="45"/>
    </row>
    <row r="245" spans="1:12" ht="15" customHeight="1">
      <c r="A245" s="219" t="s">
        <v>19</v>
      </c>
      <c r="B245" s="219"/>
      <c r="C245" s="219"/>
      <c r="D245" s="2"/>
      <c r="E245" s="220" t="s">
        <v>20</v>
      </c>
      <c r="F245" s="220"/>
      <c r="G245" s="220"/>
      <c r="H245" s="220"/>
      <c r="I245" s="220"/>
      <c r="J245" s="220"/>
      <c r="K245" s="2"/>
      <c r="L245" s="3"/>
    </row>
    <row r="246" spans="1:12" ht="15" customHeight="1">
      <c r="A246" s="221" t="s">
        <v>37</v>
      </c>
      <c r="B246" s="221"/>
      <c r="C246" s="221"/>
      <c r="D246" s="2"/>
      <c r="E246" s="223" t="s">
        <v>30</v>
      </c>
      <c r="F246" s="223"/>
      <c r="G246" s="223"/>
      <c r="H246" s="223"/>
      <c r="I246" s="223"/>
      <c r="J246" s="223"/>
      <c r="K246" s="2"/>
      <c r="L246" s="3"/>
    </row>
    <row r="247" spans="1:12" ht="15.75" customHeight="1">
      <c r="A247" s="1"/>
      <c r="B247" s="1"/>
      <c r="C247" s="1"/>
      <c r="D247" s="223" t="s">
        <v>31</v>
      </c>
      <c r="E247" s="223"/>
      <c r="F247" s="223"/>
      <c r="G247" s="223"/>
      <c r="H247" s="223"/>
      <c r="I247" s="223"/>
      <c r="J247" s="223"/>
      <c r="K247" s="2"/>
      <c r="L247" s="3"/>
    </row>
    <row r="248" spans="1:12" ht="15.75">
      <c r="A248" s="2"/>
      <c r="B248" s="2"/>
      <c r="C248" s="2"/>
      <c r="D248" s="4"/>
      <c r="E248" s="5"/>
      <c r="F248" s="6"/>
      <c r="G248" s="6"/>
      <c r="H248" s="222" t="s">
        <v>21</v>
      </c>
      <c r="I248" s="222"/>
      <c r="J248" s="222"/>
      <c r="K248" s="7"/>
      <c r="L248" s="3"/>
    </row>
    <row r="249" spans="1:12" ht="15.75">
      <c r="A249" s="197" t="s">
        <v>38</v>
      </c>
      <c r="B249" s="197"/>
      <c r="C249" s="197"/>
      <c r="D249" s="197"/>
      <c r="E249" s="8"/>
      <c r="F249" s="8"/>
      <c r="G249" s="8"/>
      <c r="H249" s="8"/>
      <c r="I249" s="8"/>
      <c r="J249" s="8"/>
      <c r="K249" s="7"/>
      <c r="L249" s="3"/>
    </row>
    <row r="250" spans="1:12" ht="30.75" customHeight="1">
      <c r="A250" s="227" t="s">
        <v>84</v>
      </c>
      <c r="B250" s="227"/>
      <c r="C250" s="227"/>
      <c r="D250" s="227"/>
      <c r="E250" s="227"/>
      <c r="F250" s="227"/>
      <c r="G250" s="227"/>
      <c r="H250" s="227"/>
      <c r="I250" s="227"/>
      <c r="J250" s="227"/>
      <c r="K250" s="7"/>
      <c r="L250" s="3"/>
    </row>
    <row r="251" spans="1:12" ht="15.75">
      <c r="A251" s="227" t="s">
        <v>39</v>
      </c>
      <c r="B251" s="227"/>
      <c r="C251" s="227"/>
      <c r="D251" s="227"/>
      <c r="E251" s="227"/>
      <c r="F251" s="227"/>
      <c r="G251" s="227"/>
      <c r="H251" s="227"/>
      <c r="I251" s="227"/>
      <c r="J251" s="227"/>
      <c r="K251" s="7"/>
      <c r="L251" s="3"/>
    </row>
    <row r="252" spans="1:12" ht="15.75">
      <c r="A252" s="194" t="s">
        <v>380</v>
      </c>
      <c r="B252" s="194"/>
      <c r="C252" s="194"/>
      <c r="D252" s="194"/>
      <c r="E252" s="194"/>
      <c r="F252" s="194"/>
      <c r="G252" s="194"/>
      <c r="H252" s="194"/>
      <c r="I252" s="194"/>
      <c r="J252" s="194"/>
      <c r="K252" s="9" t="s">
        <v>85</v>
      </c>
      <c r="L252" s="3"/>
    </row>
    <row r="253" spans="1:12" ht="15" customHeight="1">
      <c r="A253" s="189" t="s">
        <v>0</v>
      </c>
      <c r="B253" s="190" t="s">
        <v>22</v>
      </c>
      <c r="C253" s="210" t="s">
        <v>23</v>
      </c>
      <c r="D253" s="211"/>
      <c r="E253" s="211"/>
      <c r="F253" s="212"/>
      <c r="G253" s="195" t="s">
        <v>8</v>
      </c>
      <c r="H253" s="195" t="s">
        <v>9</v>
      </c>
      <c r="I253" s="195" t="s">
        <v>28</v>
      </c>
      <c r="J253" s="195" t="s">
        <v>29</v>
      </c>
      <c r="K253" s="186" t="s">
        <v>1</v>
      </c>
      <c r="L253" s="190" t="s">
        <v>12</v>
      </c>
    </row>
    <row r="254" spans="1:12" ht="25.5">
      <c r="A254" s="189"/>
      <c r="B254" s="190"/>
      <c r="C254" s="11" t="s">
        <v>24</v>
      </c>
      <c r="D254" s="10" t="s">
        <v>25</v>
      </c>
      <c r="E254" s="10" t="s">
        <v>26</v>
      </c>
      <c r="F254" s="10" t="s">
        <v>345</v>
      </c>
      <c r="G254" s="196"/>
      <c r="H254" s="196"/>
      <c r="I254" s="196"/>
      <c r="J254" s="196"/>
      <c r="K254" s="187"/>
      <c r="L254" s="190"/>
    </row>
    <row r="255" spans="1:12" ht="15.75">
      <c r="A255" s="191">
        <v>1</v>
      </c>
      <c r="B255" s="13" t="s">
        <v>381</v>
      </c>
      <c r="C255" s="191">
        <f>D255+E255+F255</f>
        <v>8</v>
      </c>
      <c r="D255" s="191"/>
      <c r="E255" s="192">
        <v>8</v>
      </c>
      <c r="F255" s="192"/>
      <c r="G255" s="192">
        <v>18</v>
      </c>
      <c r="H255" s="208"/>
      <c r="I255" s="193" t="s">
        <v>40</v>
      </c>
      <c r="J255" s="225" t="s">
        <v>2</v>
      </c>
      <c r="K255" s="16" t="s">
        <v>354</v>
      </c>
      <c r="L255" s="17"/>
    </row>
    <row r="256" spans="1:12" ht="15.75">
      <c r="A256" s="191"/>
      <c r="B256" s="13" t="s">
        <v>382</v>
      </c>
      <c r="C256" s="191"/>
      <c r="D256" s="191"/>
      <c r="E256" s="192"/>
      <c r="F256" s="192"/>
      <c r="G256" s="192"/>
      <c r="H256" s="209"/>
      <c r="I256" s="172"/>
      <c r="J256" s="226"/>
      <c r="K256" s="16" t="s">
        <v>140</v>
      </c>
      <c r="L256" s="17"/>
    </row>
    <row r="257" spans="1:12" ht="15.75">
      <c r="A257" s="12">
        <v>2</v>
      </c>
      <c r="B257" s="13" t="s">
        <v>16</v>
      </c>
      <c r="C257" s="12">
        <f aca="true" t="shared" si="11" ref="C257:C263">D257+E257+F257</f>
        <v>8</v>
      </c>
      <c r="D257" s="12">
        <v>4</v>
      </c>
      <c r="E257" s="14">
        <v>4</v>
      </c>
      <c r="F257" s="14"/>
      <c r="G257" s="14">
        <v>18</v>
      </c>
      <c r="H257" s="19"/>
      <c r="I257" s="47" t="s">
        <v>40</v>
      </c>
      <c r="J257" s="14" t="s">
        <v>2</v>
      </c>
      <c r="K257" s="16"/>
      <c r="L257" s="20"/>
    </row>
    <row r="258" spans="1:12" ht="15.75">
      <c r="A258" s="12">
        <f>A257+1</f>
        <v>3</v>
      </c>
      <c r="B258" s="13" t="s">
        <v>74</v>
      </c>
      <c r="C258" s="12">
        <f t="shared" si="11"/>
        <v>14</v>
      </c>
      <c r="D258" s="12">
        <v>8</v>
      </c>
      <c r="E258" s="14">
        <v>6</v>
      </c>
      <c r="F258" s="14"/>
      <c r="G258" s="14"/>
      <c r="H258" s="18"/>
      <c r="I258" s="47" t="s">
        <v>40</v>
      </c>
      <c r="J258" s="14" t="s">
        <v>3</v>
      </c>
      <c r="K258" s="16"/>
      <c r="L258" s="17"/>
    </row>
    <row r="259" spans="1:12" ht="15.75">
      <c r="A259" s="12">
        <f aca="true" t="shared" si="12" ref="A259:A268">A258+1</f>
        <v>4</v>
      </c>
      <c r="B259" s="13" t="s">
        <v>86</v>
      </c>
      <c r="C259" s="12">
        <f t="shared" si="11"/>
        <v>10</v>
      </c>
      <c r="D259" s="12">
        <v>6</v>
      </c>
      <c r="E259" s="14"/>
      <c r="F259" s="14">
        <v>4</v>
      </c>
      <c r="G259" s="14"/>
      <c r="H259" s="18"/>
      <c r="I259" s="47"/>
      <c r="J259" s="14" t="s">
        <v>3</v>
      </c>
      <c r="K259" s="16"/>
      <c r="L259" s="17"/>
    </row>
    <row r="260" spans="1:12" ht="31.5">
      <c r="A260" s="12">
        <f t="shared" si="12"/>
        <v>5</v>
      </c>
      <c r="B260" s="13" t="s">
        <v>87</v>
      </c>
      <c r="C260" s="12">
        <f t="shared" si="11"/>
        <v>14</v>
      </c>
      <c r="D260" s="12">
        <v>2</v>
      </c>
      <c r="E260" s="14">
        <v>6</v>
      </c>
      <c r="F260" s="14">
        <v>6</v>
      </c>
      <c r="G260" s="14"/>
      <c r="H260" s="18"/>
      <c r="I260" s="47"/>
      <c r="J260" s="14" t="s">
        <v>3</v>
      </c>
      <c r="K260" s="16"/>
      <c r="L260" s="17"/>
    </row>
    <row r="261" spans="1:12" ht="15.75">
      <c r="A261" s="12">
        <f t="shared" si="12"/>
        <v>6</v>
      </c>
      <c r="B261" s="13" t="s">
        <v>89</v>
      </c>
      <c r="C261" s="12">
        <f t="shared" si="11"/>
        <v>12</v>
      </c>
      <c r="D261" s="12">
        <v>4</v>
      </c>
      <c r="E261" s="14"/>
      <c r="F261" s="14">
        <v>8</v>
      </c>
      <c r="G261" s="14"/>
      <c r="H261" s="18"/>
      <c r="I261" s="47"/>
      <c r="J261" s="14" t="s">
        <v>3</v>
      </c>
      <c r="K261" s="16"/>
      <c r="L261" s="17"/>
    </row>
    <row r="262" spans="1:12" ht="15.75">
      <c r="A262" s="12">
        <f t="shared" si="12"/>
        <v>7</v>
      </c>
      <c r="B262" s="13" t="s">
        <v>91</v>
      </c>
      <c r="C262" s="12">
        <f t="shared" si="11"/>
        <v>12</v>
      </c>
      <c r="D262" s="12">
        <v>4</v>
      </c>
      <c r="E262" s="14">
        <v>8</v>
      </c>
      <c r="F262" s="14"/>
      <c r="G262" s="14"/>
      <c r="H262" s="18"/>
      <c r="I262" s="47"/>
      <c r="J262" s="14" t="s">
        <v>3</v>
      </c>
      <c r="K262" s="16"/>
      <c r="L262" s="17"/>
    </row>
    <row r="263" spans="1:12" ht="15.75">
      <c r="A263" s="12">
        <f t="shared" si="12"/>
        <v>8</v>
      </c>
      <c r="B263" s="13" t="s">
        <v>56</v>
      </c>
      <c r="C263" s="12">
        <f t="shared" si="11"/>
        <v>12</v>
      </c>
      <c r="D263" s="14">
        <v>6</v>
      </c>
      <c r="E263" s="14">
        <v>2</v>
      </c>
      <c r="F263" s="14">
        <v>4</v>
      </c>
      <c r="G263" s="14"/>
      <c r="H263" s="19"/>
      <c r="I263" s="47"/>
      <c r="J263" s="14" t="s">
        <v>2</v>
      </c>
      <c r="K263" s="14"/>
      <c r="L263" s="17"/>
    </row>
    <row r="264" spans="1:12" ht="15.75">
      <c r="A264" s="12"/>
      <c r="B264" s="24" t="s">
        <v>55</v>
      </c>
      <c r="C264" s="42"/>
      <c r="D264" s="42"/>
      <c r="E264" s="42"/>
      <c r="F264" s="42"/>
      <c r="G264" s="42"/>
      <c r="H264" s="42"/>
      <c r="I264" s="42"/>
      <c r="J264" s="42"/>
      <c r="K264" s="42"/>
      <c r="L264" s="54"/>
    </row>
    <row r="265" spans="1:12" ht="15.75">
      <c r="A265" s="12">
        <v>10</v>
      </c>
      <c r="B265" s="13" t="s">
        <v>73</v>
      </c>
      <c r="C265" s="12">
        <f>D265+E265+F265</f>
        <v>2</v>
      </c>
      <c r="D265" s="14">
        <v>2</v>
      </c>
      <c r="E265" s="14"/>
      <c r="F265" s="14"/>
      <c r="G265" s="14">
        <v>18</v>
      </c>
      <c r="H265" s="19"/>
      <c r="I265" s="47"/>
      <c r="J265" s="14"/>
      <c r="K265" s="16"/>
      <c r="L265" s="20"/>
    </row>
    <row r="266" spans="1:12" ht="15.75">
      <c r="A266" s="12">
        <f t="shared" si="12"/>
        <v>11</v>
      </c>
      <c r="B266" s="13" t="s">
        <v>88</v>
      </c>
      <c r="C266" s="12">
        <f>D266+E266+F266</f>
        <v>2</v>
      </c>
      <c r="D266" s="14">
        <v>2</v>
      </c>
      <c r="E266" s="14"/>
      <c r="F266" s="14"/>
      <c r="G266" s="14"/>
      <c r="H266" s="19"/>
      <c r="I266" s="47"/>
      <c r="J266" s="14"/>
      <c r="K266" s="16"/>
      <c r="L266" s="20"/>
    </row>
    <row r="267" spans="1:12" ht="15.75">
      <c r="A267" s="12">
        <f t="shared" si="12"/>
        <v>12</v>
      </c>
      <c r="B267" s="13" t="s">
        <v>92</v>
      </c>
      <c r="C267" s="12">
        <f>D267+E267+F267</f>
        <v>2</v>
      </c>
      <c r="D267" s="14">
        <v>2</v>
      </c>
      <c r="E267" s="14"/>
      <c r="F267" s="14"/>
      <c r="G267" s="14"/>
      <c r="H267" s="19"/>
      <c r="I267" s="47"/>
      <c r="J267" s="14"/>
      <c r="K267" s="16"/>
      <c r="L267" s="20"/>
    </row>
    <row r="268" spans="1:12" ht="16.5" thickBot="1">
      <c r="A268" s="12">
        <f t="shared" si="12"/>
        <v>13</v>
      </c>
      <c r="B268" s="22" t="s">
        <v>94</v>
      </c>
      <c r="C268" s="21">
        <f>D268+E268+F268</f>
        <v>2</v>
      </c>
      <c r="D268" s="58">
        <v>2</v>
      </c>
      <c r="E268" s="58"/>
      <c r="F268" s="58"/>
      <c r="G268" s="58"/>
      <c r="H268" s="23"/>
      <c r="I268" s="59"/>
      <c r="J268" s="58"/>
      <c r="K268" s="60"/>
      <c r="L268" s="35"/>
    </row>
    <row r="269" spans="1:12" ht="16.5" thickTop="1">
      <c r="A269" s="178"/>
      <c r="B269" s="188" t="s">
        <v>33</v>
      </c>
      <c r="C269" s="25">
        <f>SUM(C255:C268)</f>
        <v>98</v>
      </c>
      <c r="D269" s="25">
        <f>SUM(D255:D268)</f>
        <v>42</v>
      </c>
      <c r="E269" s="25">
        <f>SUM(E255:E268)</f>
        <v>34</v>
      </c>
      <c r="F269" s="25">
        <f>SUM(F255:F268)</f>
        <v>22</v>
      </c>
      <c r="G269" s="25"/>
      <c r="H269" s="25"/>
      <c r="I269" s="25"/>
      <c r="J269" s="25"/>
      <c r="K269" s="26"/>
      <c r="L269" s="27"/>
    </row>
    <row r="270" spans="1:12" ht="27" customHeight="1" thickBot="1">
      <c r="A270" s="199"/>
      <c r="B270" s="217"/>
      <c r="C270" s="201" t="s">
        <v>383</v>
      </c>
      <c r="D270" s="201"/>
      <c r="E270" s="201"/>
      <c r="F270" s="201"/>
      <c r="G270" s="201"/>
      <c r="H270" s="201"/>
      <c r="I270" s="201"/>
      <c r="J270" s="201"/>
      <c r="K270" s="28"/>
      <c r="L270" s="29"/>
    </row>
    <row r="271" spans="1:12" ht="15.75">
      <c r="A271" s="181" t="s">
        <v>44</v>
      </c>
      <c r="B271" s="182"/>
      <c r="C271" s="182"/>
      <c r="D271" s="182"/>
      <c r="E271" s="182"/>
      <c r="F271" s="182"/>
      <c r="G271" s="182"/>
      <c r="H271" s="182"/>
      <c r="I271" s="182"/>
      <c r="J271" s="183"/>
      <c r="K271" s="30"/>
      <c r="L271" s="31"/>
    </row>
    <row r="272" spans="1:12" ht="15.75">
      <c r="A272" s="208">
        <v>1</v>
      </c>
      <c r="B272" s="13" t="s">
        <v>381</v>
      </c>
      <c r="C272" s="191">
        <f>D272+E272+F272</f>
        <v>8</v>
      </c>
      <c r="D272" s="190"/>
      <c r="E272" s="190">
        <v>8</v>
      </c>
      <c r="F272" s="190"/>
      <c r="G272" s="190">
        <v>18</v>
      </c>
      <c r="H272" s="19"/>
      <c r="I272" s="193"/>
      <c r="J272" s="225" t="s">
        <v>3</v>
      </c>
      <c r="K272" s="32"/>
      <c r="L272" s="17"/>
    </row>
    <row r="273" spans="1:12" ht="15.75">
      <c r="A273" s="209"/>
      <c r="B273" s="13" t="s">
        <v>382</v>
      </c>
      <c r="C273" s="191"/>
      <c r="D273" s="190"/>
      <c r="E273" s="190"/>
      <c r="F273" s="190"/>
      <c r="G273" s="190"/>
      <c r="H273" s="19"/>
      <c r="I273" s="172"/>
      <c r="J273" s="226"/>
      <c r="K273" s="32"/>
      <c r="L273" s="17"/>
    </row>
    <row r="274" spans="1:12" ht="15.75">
      <c r="A274" s="12">
        <v>2</v>
      </c>
      <c r="B274" s="13" t="s">
        <v>73</v>
      </c>
      <c r="C274" s="12">
        <f aca="true" t="shared" si="13" ref="C274:C279">D274+E274+F274</f>
        <v>8</v>
      </c>
      <c r="D274" s="14">
        <v>4</v>
      </c>
      <c r="E274" s="14">
        <v>4</v>
      </c>
      <c r="F274" s="14"/>
      <c r="G274" s="14">
        <v>18</v>
      </c>
      <c r="H274" s="19"/>
      <c r="I274" s="47" t="s">
        <v>40</v>
      </c>
      <c r="J274" s="14" t="s">
        <v>2</v>
      </c>
      <c r="K274" s="16"/>
      <c r="L274" s="20"/>
    </row>
    <row r="275" spans="1:12" ht="15.75">
      <c r="A275" s="12">
        <f>A274+1</f>
        <v>3</v>
      </c>
      <c r="B275" s="13" t="s">
        <v>74</v>
      </c>
      <c r="C275" s="12">
        <f t="shared" si="13"/>
        <v>14</v>
      </c>
      <c r="D275" s="12">
        <v>8</v>
      </c>
      <c r="E275" s="14">
        <v>6</v>
      </c>
      <c r="F275" s="14"/>
      <c r="G275" s="14"/>
      <c r="H275" s="18"/>
      <c r="I275" s="47" t="s">
        <v>40</v>
      </c>
      <c r="J275" s="14" t="s">
        <v>3</v>
      </c>
      <c r="K275" s="16"/>
      <c r="L275" s="17"/>
    </row>
    <row r="276" spans="1:12" ht="15.75">
      <c r="A276" s="12">
        <f aca="true" t="shared" si="14" ref="A276:A285">A275+1</f>
        <v>4</v>
      </c>
      <c r="B276" s="13" t="s">
        <v>88</v>
      </c>
      <c r="C276" s="12">
        <f t="shared" si="13"/>
        <v>10</v>
      </c>
      <c r="D276" s="14">
        <v>4</v>
      </c>
      <c r="E276" s="14"/>
      <c r="F276" s="14">
        <v>6</v>
      </c>
      <c r="G276" s="14"/>
      <c r="H276" s="19"/>
      <c r="I276" s="47"/>
      <c r="J276" s="14" t="s">
        <v>3</v>
      </c>
      <c r="K276" s="16"/>
      <c r="L276" s="20"/>
    </row>
    <row r="277" spans="1:12" ht="15.75">
      <c r="A277" s="12">
        <f t="shared" si="14"/>
        <v>5</v>
      </c>
      <c r="B277" s="13" t="s">
        <v>89</v>
      </c>
      <c r="C277" s="12">
        <f t="shared" si="13"/>
        <v>16</v>
      </c>
      <c r="D277" s="12">
        <v>6</v>
      </c>
      <c r="E277" s="14"/>
      <c r="F277" s="14">
        <v>10</v>
      </c>
      <c r="G277" s="14"/>
      <c r="H277" s="18"/>
      <c r="I277" s="47"/>
      <c r="J277" s="14" t="s">
        <v>3</v>
      </c>
      <c r="K277" s="16"/>
      <c r="L277" s="17"/>
    </row>
    <row r="278" spans="1:12" ht="15.75">
      <c r="A278" s="12">
        <f t="shared" si="14"/>
        <v>6</v>
      </c>
      <c r="B278" s="13" t="s">
        <v>92</v>
      </c>
      <c r="C278" s="12">
        <f t="shared" si="13"/>
        <v>16</v>
      </c>
      <c r="D278" s="14">
        <v>6</v>
      </c>
      <c r="E278" s="14">
        <v>10</v>
      </c>
      <c r="F278" s="14"/>
      <c r="G278" s="14"/>
      <c r="H278" s="19"/>
      <c r="I278" s="47"/>
      <c r="J278" s="14" t="s">
        <v>3</v>
      </c>
      <c r="K278" s="16"/>
      <c r="L278" s="20"/>
    </row>
    <row r="279" spans="1:12" ht="15.75">
      <c r="A279" s="12">
        <f t="shared" si="14"/>
        <v>7</v>
      </c>
      <c r="B279" s="13" t="s">
        <v>94</v>
      </c>
      <c r="C279" s="12">
        <f t="shared" si="13"/>
        <v>10</v>
      </c>
      <c r="D279" s="14">
        <v>4</v>
      </c>
      <c r="E279" s="14">
        <v>6</v>
      </c>
      <c r="F279" s="14"/>
      <c r="G279" s="14"/>
      <c r="H279" s="19"/>
      <c r="I279" s="47"/>
      <c r="J279" s="14" t="s">
        <v>2</v>
      </c>
      <c r="K279" s="16"/>
      <c r="L279" s="20"/>
    </row>
    <row r="280" spans="1:12" ht="15.75">
      <c r="A280" s="12"/>
      <c r="B280" s="24" t="s">
        <v>55</v>
      </c>
      <c r="C280" s="12"/>
      <c r="D280" s="11"/>
      <c r="E280" s="11"/>
      <c r="F280" s="11"/>
      <c r="G280" s="11"/>
      <c r="H280" s="19"/>
      <c r="I280" s="19"/>
      <c r="J280" s="11"/>
      <c r="K280" s="32"/>
      <c r="L280" s="20"/>
    </row>
    <row r="281" spans="1:12" s="65" customFormat="1" ht="13.5" customHeight="1">
      <c r="A281" s="12">
        <v>8</v>
      </c>
      <c r="B281" s="57" t="s">
        <v>90</v>
      </c>
      <c r="C281" s="12">
        <f>D281+E281+F281</f>
        <v>2</v>
      </c>
      <c r="D281" s="11">
        <v>2</v>
      </c>
      <c r="E281" s="11"/>
      <c r="F281" s="11"/>
      <c r="G281" s="11"/>
      <c r="H281" s="19"/>
      <c r="I281" s="19"/>
      <c r="J281" s="11"/>
      <c r="K281" s="32"/>
      <c r="L281" s="20"/>
    </row>
    <row r="282" spans="1:12" s="65" customFormat="1" ht="13.5" customHeight="1">
      <c r="A282" s="12">
        <f t="shared" si="14"/>
        <v>9</v>
      </c>
      <c r="B282" s="57" t="s">
        <v>93</v>
      </c>
      <c r="C282" s="12">
        <f>D282+E282+F282</f>
        <v>2</v>
      </c>
      <c r="D282" s="11">
        <v>2</v>
      </c>
      <c r="E282" s="11"/>
      <c r="F282" s="11"/>
      <c r="G282" s="11"/>
      <c r="H282" s="19"/>
      <c r="I282" s="19"/>
      <c r="J282" s="11"/>
      <c r="K282" s="32"/>
      <c r="L282" s="20"/>
    </row>
    <row r="283" spans="1:12" ht="13.5" customHeight="1">
      <c r="A283" s="12">
        <f t="shared" si="14"/>
        <v>10</v>
      </c>
      <c r="B283" s="13" t="s">
        <v>95</v>
      </c>
      <c r="C283" s="12">
        <f>D283+E283+F283</f>
        <v>2</v>
      </c>
      <c r="D283" s="14">
        <v>2</v>
      </c>
      <c r="E283" s="14"/>
      <c r="F283" s="14"/>
      <c r="G283" s="14"/>
      <c r="H283" s="19"/>
      <c r="I283" s="47"/>
      <c r="J283" s="14"/>
      <c r="K283" s="16"/>
      <c r="L283" s="20"/>
    </row>
    <row r="284" spans="1:12" ht="13.5" customHeight="1">
      <c r="A284" s="12">
        <f t="shared" si="14"/>
        <v>11</v>
      </c>
      <c r="B284" s="17" t="s">
        <v>96</v>
      </c>
      <c r="C284" s="12">
        <f>D284+E284+F284</f>
        <v>2</v>
      </c>
      <c r="D284" s="14">
        <v>2</v>
      </c>
      <c r="E284" s="14"/>
      <c r="F284" s="14"/>
      <c r="G284" s="14"/>
      <c r="H284" s="19"/>
      <c r="I284" s="47"/>
      <c r="J284" s="14"/>
      <c r="K284" s="16"/>
      <c r="L284" s="20"/>
    </row>
    <row r="285" spans="1:12" ht="13.5" customHeight="1" thickBot="1">
      <c r="A285" s="12">
        <f t="shared" si="14"/>
        <v>12</v>
      </c>
      <c r="B285" s="22" t="s">
        <v>54</v>
      </c>
      <c r="C285" s="21">
        <f>D285+E285+F285</f>
        <v>2</v>
      </c>
      <c r="D285" s="34">
        <v>2</v>
      </c>
      <c r="E285" s="34"/>
      <c r="F285" s="34"/>
      <c r="G285" s="34"/>
      <c r="H285" s="23"/>
      <c r="I285" s="23"/>
      <c r="J285" s="34"/>
      <c r="K285" s="34"/>
      <c r="L285" s="35"/>
    </row>
    <row r="286" spans="1:12" ht="16.5" thickTop="1">
      <c r="A286" s="202"/>
      <c r="B286" s="203" t="s">
        <v>34</v>
      </c>
      <c r="C286" s="25">
        <f>SUM(C272:C285)</f>
        <v>92</v>
      </c>
      <c r="D286" s="25">
        <f>SUM(D272:D285)</f>
        <v>42</v>
      </c>
      <c r="E286" s="25">
        <f>SUM(E272:E285)</f>
        <v>34</v>
      </c>
      <c r="F286" s="25">
        <f>SUM(F272:F285)</f>
        <v>16</v>
      </c>
      <c r="G286" s="25"/>
      <c r="H286" s="25"/>
      <c r="I286" s="25"/>
      <c r="J286" s="25"/>
      <c r="K286" s="26"/>
      <c r="L286" s="27"/>
    </row>
    <row r="287" spans="1:12" ht="31.5" customHeight="1" thickBot="1">
      <c r="A287" s="202"/>
      <c r="B287" s="203"/>
      <c r="C287" s="174" t="s">
        <v>384</v>
      </c>
      <c r="D287" s="175"/>
      <c r="E287" s="175"/>
      <c r="F287" s="175"/>
      <c r="G287" s="175"/>
      <c r="H287" s="175"/>
      <c r="I287" s="175"/>
      <c r="J287" s="176"/>
      <c r="K287" s="36"/>
      <c r="L287" s="37"/>
    </row>
    <row r="288" spans="1:12" ht="15.75">
      <c r="A288" s="198"/>
      <c r="B288" s="200" t="s">
        <v>32</v>
      </c>
      <c r="C288" s="38">
        <f>C269+C286</f>
        <v>190</v>
      </c>
      <c r="D288" s="38">
        <f>D269+D286</f>
        <v>84</v>
      </c>
      <c r="E288" s="38">
        <f>E269+E286</f>
        <v>68</v>
      </c>
      <c r="F288" s="38">
        <f>F269+F286</f>
        <v>38</v>
      </c>
      <c r="G288" s="38"/>
      <c r="H288" s="38"/>
      <c r="I288" s="38"/>
      <c r="J288" s="38"/>
      <c r="K288" s="39"/>
      <c r="L288" s="40"/>
    </row>
    <row r="289" spans="1:12" ht="30" customHeight="1" thickBot="1">
      <c r="A289" s="199"/>
      <c r="B289" s="201"/>
      <c r="C289" s="201" t="s">
        <v>385</v>
      </c>
      <c r="D289" s="201"/>
      <c r="E289" s="201"/>
      <c r="F289" s="201"/>
      <c r="G289" s="201"/>
      <c r="H289" s="201"/>
      <c r="I289" s="201"/>
      <c r="J289" s="201"/>
      <c r="K289" s="41"/>
      <c r="L289" s="29"/>
    </row>
    <row r="290" spans="1:12" ht="30.75" customHeight="1">
      <c r="A290" s="4"/>
      <c r="B290" s="43" t="s">
        <v>4</v>
      </c>
      <c r="C290" s="44"/>
      <c r="D290" s="44"/>
      <c r="E290" s="44"/>
      <c r="F290" s="224" t="s">
        <v>10</v>
      </c>
      <c r="G290" s="224"/>
      <c r="H290" s="224"/>
      <c r="I290" s="224"/>
      <c r="J290" s="44"/>
      <c r="K290" s="4"/>
      <c r="L290" s="45"/>
    </row>
    <row r="293" spans="1:10" ht="20.25">
      <c r="A293" s="219" t="s">
        <v>19</v>
      </c>
      <c r="B293" s="219"/>
      <c r="C293" s="219"/>
      <c r="D293" s="2"/>
      <c r="E293" s="220" t="s">
        <v>20</v>
      </c>
      <c r="F293" s="220"/>
      <c r="G293" s="220"/>
      <c r="H293" s="220"/>
      <c r="I293" s="220"/>
      <c r="J293" s="220"/>
    </row>
    <row r="294" spans="1:10" ht="18.75">
      <c r="A294" s="221" t="s">
        <v>37</v>
      </c>
      <c r="B294" s="221"/>
      <c r="C294" s="221"/>
      <c r="D294" s="2"/>
      <c r="E294" s="223" t="s">
        <v>30</v>
      </c>
      <c r="F294" s="223"/>
      <c r="G294" s="223"/>
      <c r="H294" s="223"/>
      <c r="I294" s="223"/>
      <c r="J294" s="223"/>
    </row>
    <row r="295" spans="1:10" ht="13.5" customHeight="1">
      <c r="A295" s="1"/>
      <c r="B295" s="1"/>
      <c r="C295" s="1"/>
      <c r="D295" s="223" t="s">
        <v>31</v>
      </c>
      <c r="E295" s="223"/>
      <c r="F295" s="223"/>
      <c r="G295" s="223"/>
      <c r="H295" s="223"/>
      <c r="I295" s="223"/>
      <c r="J295" s="223"/>
    </row>
    <row r="296" spans="1:10" ht="13.5" customHeight="1">
      <c r="A296" s="2"/>
      <c r="B296" s="2"/>
      <c r="C296" s="2"/>
      <c r="D296" s="4"/>
      <c r="E296" s="5"/>
      <c r="F296" s="6"/>
      <c r="G296" s="6"/>
      <c r="H296" s="222" t="s">
        <v>21</v>
      </c>
      <c r="I296" s="222"/>
      <c r="J296" s="222"/>
    </row>
    <row r="297" spans="1:10" ht="27.75" customHeight="1">
      <c r="A297" s="227" t="s">
        <v>57</v>
      </c>
      <c r="B297" s="197"/>
      <c r="C297" s="197"/>
      <c r="D297" s="197"/>
      <c r="E297" s="8"/>
      <c r="F297" s="8"/>
      <c r="G297" s="8"/>
      <c r="H297" s="8"/>
      <c r="I297" s="8"/>
      <c r="J297" s="8"/>
    </row>
    <row r="298" spans="1:12" ht="30.75" customHeight="1">
      <c r="A298" s="227" t="s">
        <v>84</v>
      </c>
      <c r="B298" s="227"/>
      <c r="C298" s="227"/>
      <c r="D298" s="227"/>
      <c r="E298" s="227"/>
      <c r="F298" s="227"/>
      <c r="G298" s="227"/>
      <c r="H298" s="227"/>
      <c r="I298" s="227"/>
      <c r="J298" s="227"/>
      <c r="K298" s="7"/>
      <c r="L298" s="3"/>
    </row>
    <row r="299" spans="1:12" ht="13.5" customHeight="1">
      <c r="A299" s="227" t="s">
        <v>39</v>
      </c>
      <c r="B299" s="227"/>
      <c r="C299" s="227"/>
      <c r="D299" s="227"/>
      <c r="E299" s="227"/>
      <c r="F299" s="227"/>
      <c r="G299" s="227"/>
      <c r="H299" s="227"/>
      <c r="I299" s="227"/>
      <c r="J299" s="227"/>
      <c r="K299" s="7"/>
      <c r="L299" s="3"/>
    </row>
    <row r="300" spans="1:12" ht="13.5" customHeight="1">
      <c r="A300" s="194" t="s">
        <v>386</v>
      </c>
      <c r="B300" s="194"/>
      <c r="C300" s="194"/>
      <c r="D300" s="194"/>
      <c r="E300" s="194"/>
      <c r="F300" s="194"/>
      <c r="G300" s="194"/>
      <c r="H300" s="194"/>
      <c r="I300" s="194"/>
      <c r="J300" s="194"/>
      <c r="K300" s="9" t="s">
        <v>97</v>
      </c>
      <c r="L300" s="3"/>
    </row>
    <row r="301" spans="1:12" ht="15" customHeight="1">
      <c r="A301" s="189" t="s">
        <v>0</v>
      </c>
      <c r="B301" s="190" t="s">
        <v>22</v>
      </c>
      <c r="C301" s="210" t="s">
        <v>23</v>
      </c>
      <c r="D301" s="211"/>
      <c r="E301" s="211"/>
      <c r="F301" s="212"/>
      <c r="G301" s="195" t="s">
        <v>8</v>
      </c>
      <c r="H301" s="195" t="s">
        <v>9</v>
      </c>
      <c r="I301" s="195" t="s">
        <v>28</v>
      </c>
      <c r="J301" s="195" t="s">
        <v>29</v>
      </c>
      <c r="K301" s="186" t="s">
        <v>1</v>
      </c>
      <c r="L301" s="190" t="s">
        <v>12</v>
      </c>
    </row>
    <row r="302" spans="1:12" ht="25.5">
      <c r="A302" s="189"/>
      <c r="B302" s="190"/>
      <c r="C302" s="11" t="s">
        <v>24</v>
      </c>
      <c r="D302" s="10" t="s">
        <v>25</v>
      </c>
      <c r="E302" s="10" t="s">
        <v>26</v>
      </c>
      <c r="F302" s="10" t="s">
        <v>27</v>
      </c>
      <c r="G302" s="196"/>
      <c r="H302" s="196"/>
      <c r="I302" s="196"/>
      <c r="J302" s="196"/>
      <c r="K302" s="187"/>
      <c r="L302" s="190"/>
    </row>
    <row r="303" spans="1:12" ht="13.5" customHeight="1">
      <c r="A303" s="12">
        <v>1</v>
      </c>
      <c r="B303" s="13" t="s">
        <v>73</v>
      </c>
      <c r="C303" s="12">
        <f>D303+E303+F303</f>
        <v>8</v>
      </c>
      <c r="D303" s="14">
        <v>4</v>
      </c>
      <c r="E303" s="14">
        <v>4</v>
      </c>
      <c r="F303" s="14"/>
      <c r="G303" s="14">
        <v>18</v>
      </c>
      <c r="H303" s="19"/>
      <c r="I303" s="47" t="s">
        <v>40</v>
      </c>
      <c r="J303" s="14" t="s">
        <v>2</v>
      </c>
      <c r="K303" s="16"/>
      <c r="L303" s="20"/>
    </row>
    <row r="304" spans="1:12" ht="13.5" customHeight="1">
      <c r="A304" s="191">
        <v>2</v>
      </c>
      <c r="B304" s="13" t="s">
        <v>388</v>
      </c>
      <c r="C304" s="191">
        <f>D304+E304+F304</f>
        <v>12</v>
      </c>
      <c r="D304" s="191"/>
      <c r="E304" s="192">
        <v>12</v>
      </c>
      <c r="F304" s="192"/>
      <c r="G304" s="192">
        <v>18</v>
      </c>
      <c r="H304" s="208"/>
      <c r="I304" s="193" t="s">
        <v>40</v>
      </c>
      <c r="J304" s="225" t="s">
        <v>2</v>
      </c>
      <c r="K304" s="16"/>
      <c r="L304" s="17"/>
    </row>
    <row r="305" spans="1:12" ht="13.5" customHeight="1">
      <c r="A305" s="191"/>
      <c r="B305" s="13" t="s">
        <v>387</v>
      </c>
      <c r="C305" s="191"/>
      <c r="D305" s="191"/>
      <c r="E305" s="192"/>
      <c r="F305" s="192"/>
      <c r="G305" s="192"/>
      <c r="H305" s="209"/>
      <c r="I305" s="172"/>
      <c r="J305" s="226"/>
      <c r="K305" s="16"/>
      <c r="L305" s="17"/>
    </row>
    <row r="306" spans="1:12" ht="15.75">
      <c r="A306" s="12">
        <v>3</v>
      </c>
      <c r="B306" s="13" t="s">
        <v>74</v>
      </c>
      <c r="C306" s="12">
        <f aca="true" t="shared" si="15" ref="C306:C312">D306+E306+F306</f>
        <v>12</v>
      </c>
      <c r="D306" s="12">
        <v>6</v>
      </c>
      <c r="E306" s="14">
        <v>6</v>
      </c>
      <c r="F306" s="14"/>
      <c r="G306" s="14"/>
      <c r="H306" s="18"/>
      <c r="I306" s="47" t="s">
        <v>40</v>
      </c>
      <c r="J306" s="14" t="s">
        <v>3</v>
      </c>
      <c r="K306" s="16"/>
      <c r="L306" s="17"/>
    </row>
    <row r="307" spans="1:12" ht="31.5">
      <c r="A307" s="12">
        <v>4</v>
      </c>
      <c r="B307" s="13" t="s">
        <v>87</v>
      </c>
      <c r="C307" s="12">
        <f t="shared" si="15"/>
        <v>12</v>
      </c>
      <c r="D307" s="12">
        <v>2</v>
      </c>
      <c r="E307" s="14">
        <v>4</v>
      </c>
      <c r="F307" s="14">
        <v>6</v>
      </c>
      <c r="G307" s="14"/>
      <c r="H307" s="18"/>
      <c r="I307" s="47"/>
      <c r="J307" s="14" t="s">
        <v>3</v>
      </c>
      <c r="K307" s="16"/>
      <c r="L307" s="17"/>
    </row>
    <row r="308" spans="1:12" ht="13.5" customHeight="1">
      <c r="A308" s="12">
        <v>5</v>
      </c>
      <c r="B308" s="13" t="s">
        <v>89</v>
      </c>
      <c r="C308" s="12">
        <f t="shared" si="15"/>
        <v>10</v>
      </c>
      <c r="D308" s="12">
        <v>4</v>
      </c>
      <c r="E308" s="14"/>
      <c r="F308" s="14">
        <v>6</v>
      </c>
      <c r="G308" s="14"/>
      <c r="H308" s="18"/>
      <c r="I308" s="47"/>
      <c r="J308" s="14" t="s">
        <v>3</v>
      </c>
      <c r="K308" s="16"/>
      <c r="L308" s="17"/>
    </row>
    <row r="309" spans="1:12" ht="13.5" customHeight="1">
      <c r="A309" s="12">
        <v>6</v>
      </c>
      <c r="B309" s="13" t="s">
        <v>91</v>
      </c>
      <c r="C309" s="12">
        <f t="shared" si="15"/>
        <v>12</v>
      </c>
      <c r="D309" s="12">
        <v>4</v>
      </c>
      <c r="E309" s="14">
        <v>8</v>
      </c>
      <c r="F309" s="14"/>
      <c r="G309" s="14"/>
      <c r="H309" s="18"/>
      <c r="I309" s="47"/>
      <c r="J309" s="14" t="s">
        <v>3</v>
      </c>
      <c r="K309" s="16"/>
      <c r="L309" s="17"/>
    </row>
    <row r="310" spans="1:12" ht="13.5" customHeight="1">
      <c r="A310" s="12">
        <v>7</v>
      </c>
      <c r="B310" s="13" t="s">
        <v>92</v>
      </c>
      <c r="C310" s="12">
        <f t="shared" si="15"/>
        <v>6</v>
      </c>
      <c r="D310" s="14">
        <v>2</v>
      </c>
      <c r="E310" s="14">
        <v>4</v>
      </c>
      <c r="F310" s="14"/>
      <c r="G310" s="14"/>
      <c r="H310" s="19"/>
      <c r="I310" s="47"/>
      <c r="J310" s="14" t="s">
        <v>3</v>
      </c>
      <c r="K310" s="16"/>
      <c r="L310" s="20"/>
    </row>
    <row r="311" spans="1:12" ht="13.5" customHeight="1">
      <c r="A311" s="12">
        <v>8</v>
      </c>
      <c r="B311" s="13" t="s">
        <v>56</v>
      </c>
      <c r="C311" s="12">
        <f t="shared" si="15"/>
        <v>6</v>
      </c>
      <c r="D311" s="14">
        <v>2</v>
      </c>
      <c r="E311" s="14">
        <v>2</v>
      </c>
      <c r="F311" s="14">
        <v>2</v>
      </c>
      <c r="G311" s="14"/>
      <c r="H311" s="19"/>
      <c r="I311" s="47"/>
      <c r="J311" s="14" t="s">
        <v>2</v>
      </c>
      <c r="K311" s="14"/>
      <c r="L311" s="17"/>
    </row>
    <row r="312" spans="1:12" ht="18" customHeight="1">
      <c r="A312" s="12">
        <v>9</v>
      </c>
      <c r="B312" s="17" t="s">
        <v>96</v>
      </c>
      <c r="C312" s="12">
        <f t="shared" si="15"/>
        <v>6</v>
      </c>
      <c r="D312" s="14">
        <v>2</v>
      </c>
      <c r="E312" s="14"/>
      <c r="F312" s="14">
        <v>4</v>
      </c>
      <c r="G312" s="14"/>
      <c r="H312" s="19"/>
      <c r="I312" s="47"/>
      <c r="J312" s="14" t="s">
        <v>2</v>
      </c>
      <c r="K312" s="16"/>
      <c r="L312" s="17"/>
    </row>
    <row r="313" spans="1:12" ht="15.75">
      <c r="A313" s="12"/>
      <c r="B313" s="24" t="s">
        <v>55</v>
      </c>
      <c r="C313" s="42"/>
      <c r="D313" s="42"/>
      <c r="E313" s="42"/>
      <c r="F313" s="42"/>
      <c r="G313" s="42"/>
      <c r="H313" s="42"/>
      <c r="I313" s="42"/>
      <c r="J313" s="42"/>
      <c r="K313" s="42"/>
      <c r="L313" s="54"/>
    </row>
    <row r="314" spans="1:12" ht="13.5" customHeight="1">
      <c r="A314" s="12">
        <v>10</v>
      </c>
      <c r="B314" s="13" t="s">
        <v>88</v>
      </c>
      <c r="C314" s="12">
        <f>D314+E314+F314</f>
        <v>2</v>
      </c>
      <c r="D314" s="14">
        <v>2</v>
      </c>
      <c r="E314" s="14"/>
      <c r="F314" s="14"/>
      <c r="G314" s="14"/>
      <c r="H314" s="19"/>
      <c r="I314" s="47"/>
      <c r="J314" s="14"/>
      <c r="K314" s="16"/>
      <c r="L314" s="20"/>
    </row>
    <row r="315" spans="1:12" ht="13.5" customHeight="1">
      <c r="A315" s="12">
        <v>11</v>
      </c>
      <c r="B315" s="57" t="s">
        <v>93</v>
      </c>
      <c r="C315" s="12">
        <f>D315+E315+F315</f>
        <v>2</v>
      </c>
      <c r="D315" s="11">
        <v>2</v>
      </c>
      <c r="E315" s="11"/>
      <c r="F315" s="11"/>
      <c r="G315" s="11"/>
      <c r="H315" s="19"/>
      <c r="I315" s="19"/>
      <c r="J315" s="11"/>
      <c r="K315" s="32"/>
      <c r="L315" s="20"/>
    </row>
    <row r="316" spans="1:12" ht="13.5" customHeight="1">
      <c r="A316" s="12">
        <v>12</v>
      </c>
      <c r="B316" s="13" t="s">
        <v>94</v>
      </c>
      <c r="C316" s="12">
        <f>D316+E316+F316</f>
        <v>2</v>
      </c>
      <c r="D316" s="14">
        <v>2</v>
      </c>
      <c r="E316" s="14"/>
      <c r="F316" s="14"/>
      <c r="G316" s="14"/>
      <c r="H316" s="19"/>
      <c r="I316" s="47"/>
      <c r="J316" s="14"/>
      <c r="K316" s="16"/>
      <c r="L316" s="20"/>
    </row>
    <row r="317" spans="1:12" ht="13.5" customHeight="1">
      <c r="A317" s="18">
        <v>13</v>
      </c>
      <c r="B317" s="57" t="s">
        <v>100</v>
      </c>
      <c r="C317" s="18">
        <f>D317+E317+F317</f>
        <v>2</v>
      </c>
      <c r="D317" s="42">
        <v>2</v>
      </c>
      <c r="E317" s="42"/>
      <c r="F317" s="42"/>
      <c r="G317" s="42"/>
      <c r="H317" s="69"/>
      <c r="I317" s="31"/>
      <c r="J317" s="42"/>
      <c r="K317" s="70"/>
      <c r="L317" s="71"/>
    </row>
    <row r="318" spans="1:12" ht="13.5" customHeight="1" thickBot="1">
      <c r="A318" s="21">
        <v>14</v>
      </c>
      <c r="B318" s="22" t="s">
        <v>54</v>
      </c>
      <c r="C318" s="21">
        <f>D318+E318+F318</f>
        <v>2</v>
      </c>
      <c r="D318" s="34">
        <v>2</v>
      </c>
      <c r="E318" s="34"/>
      <c r="F318" s="34"/>
      <c r="G318" s="34"/>
      <c r="H318" s="23"/>
      <c r="I318" s="23"/>
      <c r="J318" s="34"/>
      <c r="K318" s="34"/>
      <c r="L318" s="35"/>
    </row>
    <row r="319" spans="1:12" ht="13.5" customHeight="1" thickTop="1">
      <c r="A319" s="178"/>
      <c r="B319" s="188" t="s">
        <v>33</v>
      </c>
      <c r="C319" s="25">
        <f>SUM(C303:C318)</f>
        <v>94</v>
      </c>
      <c r="D319" s="25">
        <f>SUM(D303:D318)</f>
        <v>36</v>
      </c>
      <c r="E319" s="25">
        <f>SUM(E303:E318)</f>
        <v>40</v>
      </c>
      <c r="F319" s="25">
        <f>SUM(F303:F318)</f>
        <v>18</v>
      </c>
      <c r="G319" s="25"/>
      <c r="H319" s="25"/>
      <c r="I319" s="25"/>
      <c r="J319" s="25"/>
      <c r="K319" s="64"/>
      <c r="L319" s="27"/>
    </row>
    <row r="320" spans="1:12" ht="31.5" customHeight="1">
      <c r="A320" s="179"/>
      <c r="B320" s="177"/>
      <c r="C320" s="180" t="s">
        <v>383</v>
      </c>
      <c r="D320" s="180"/>
      <c r="E320" s="180"/>
      <c r="F320" s="180"/>
      <c r="G320" s="180"/>
      <c r="H320" s="180"/>
      <c r="I320" s="180"/>
      <c r="J320" s="180"/>
      <c r="K320" s="77"/>
      <c r="L320" s="78"/>
    </row>
    <row r="321" spans="1:12" ht="13.5" customHeight="1">
      <c r="A321" s="177" t="s">
        <v>44</v>
      </c>
      <c r="B321" s="177"/>
      <c r="C321" s="177"/>
      <c r="D321" s="177"/>
      <c r="E321" s="177"/>
      <c r="F321" s="177"/>
      <c r="G321" s="177"/>
      <c r="H321" s="177"/>
      <c r="I321" s="177"/>
      <c r="J321" s="177"/>
      <c r="K321" s="19"/>
      <c r="L321" s="47"/>
    </row>
    <row r="322" spans="1:12" ht="13.5" customHeight="1">
      <c r="A322" s="12">
        <v>1</v>
      </c>
      <c r="B322" s="13" t="s">
        <v>74</v>
      </c>
      <c r="C322" s="12">
        <f aca="true" t="shared" si="16" ref="C322:C329">D322+E322+F322</f>
        <v>12</v>
      </c>
      <c r="D322" s="12">
        <v>6</v>
      </c>
      <c r="E322" s="14">
        <v>6</v>
      </c>
      <c r="F322" s="14"/>
      <c r="G322" s="14"/>
      <c r="H322" s="18"/>
      <c r="I322" s="47" t="s">
        <v>40</v>
      </c>
      <c r="J322" s="14" t="s">
        <v>3</v>
      </c>
      <c r="K322" s="16"/>
      <c r="L322" s="17"/>
    </row>
    <row r="323" spans="1:12" ht="13.5" customHeight="1">
      <c r="A323" s="12">
        <v>2</v>
      </c>
      <c r="B323" s="13" t="s">
        <v>88</v>
      </c>
      <c r="C323" s="12">
        <f t="shared" si="16"/>
        <v>10</v>
      </c>
      <c r="D323" s="14">
        <v>4</v>
      </c>
      <c r="E323" s="14"/>
      <c r="F323" s="14">
        <v>6</v>
      </c>
      <c r="G323" s="14"/>
      <c r="H323" s="19"/>
      <c r="I323" s="47"/>
      <c r="J323" s="14" t="s">
        <v>3</v>
      </c>
      <c r="K323" s="16"/>
      <c r="L323" s="20"/>
    </row>
    <row r="324" spans="1:12" ht="13.5" customHeight="1">
      <c r="A324" s="12">
        <v>3</v>
      </c>
      <c r="B324" s="13" t="s">
        <v>89</v>
      </c>
      <c r="C324" s="12">
        <f t="shared" si="16"/>
        <v>16</v>
      </c>
      <c r="D324" s="12">
        <v>6</v>
      </c>
      <c r="E324" s="14"/>
      <c r="F324" s="14">
        <v>10</v>
      </c>
      <c r="G324" s="14"/>
      <c r="H324" s="18"/>
      <c r="I324" s="47"/>
      <c r="J324" s="14" t="s">
        <v>3</v>
      </c>
      <c r="K324" s="16"/>
      <c r="L324" s="17"/>
    </row>
    <row r="325" spans="1:12" ht="13.5" customHeight="1">
      <c r="A325" s="12">
        <v>4</v>
      </c>
      <c r="B325" s="57" t="s">
        <v>93</v>
      </c>
      <c r="C325" s="12">
        <f t="shared" si="16"/>
        <v>12</v>
      </c>
      <c r="D325" s="11">
        <v>4</v>
      </c>
      <c r="E325" s="11">
        <v>8</v>
      </c>
      <c r="F325" s="11"/>
      <c r="G325" s="11"/>
      <c r="H325" s="19"/>
      <c r="I325" s="47" t="s">
        <v>40</v>
      </c>
      <c r="J325" s="14" t="s">
        <v>3</v>
      </c>
      <c r="K325" s="32"/>
      <c r="L325" s="20"/>
    </row>
    <row r="326" spans="1:12" ht="31.5">
      <c r="A326" s="12">
        <v>5</v>
      </c>
      <c r="B326" s="13" t="s">
        <v>94</v>
      </c>
      <c r="C326" s="12">
        <f t="shared" si="16"/>
        <v>6</v>
      </c>
      <c r="D326" s="14">
        <v>2</v>
      </c>
      <c r="E326" s="14">
        <v>4</v>
      </c>
      <c r="F326" s="14"/>
      <c r="G326" s="14"/>
      <c r="H326" s="19"/>
      <c r="I326" s="47"/>
      <c r="J326" s="14" t="s">
        <v>60</v>
      </c>
      <c r="K326" s="16"/>
      <c r="L326" s="20"/>
    </row>
    <row r="327" spans="1:12" ht="14.25" customHeight="1">
      <c r="A327" s="12">
        <v>6</v>
      </c>
      <c r="B327" s="17" t="s">
        <v>96</v>
      </c>
      <c r="C327" s="12">
        <f t="shared" si="16"/>
        <v>6</v>
      </c>
      <c r="D327" s="14">
        <v>2</v>
      </c>
      <c r="E327" s="14"/>
      <c r="F327" s="14">
        <v>4</v>
      </c>
      <c r="G327" s="14"/>
      <c r="H327" s="19"/>
      <c r="I327" s="47"/>
      <c r="J327" s="14" t="s">
        <v>2</v>
      </c>
      <c r="K327" s="16"/>
      <c r="L327" s="20"/>
    </row>
    <row r="328" spans="1:12" ht="31.5">
      <c r="A328" s="18">
        <v>7</v>
      </c>
      <c r="B328" s="57" t="s">
        <v>100</v>
      </c>
      <c r="C328" s="18">
        <f t="shared" si="16"/>
        <v>8</v>
      </c>
      <c r="D328" s="42">
        <v>2</v>
      </c>
      <c r="E328" s="42"/>
      <c r="F328" s="42">
        <v>6</v>
      </c>
      <c r="G328" s="42"/>
      <c r="H328" s="69"/>
      <c r="I328" s="31"/>
      <c r="J328" s="14" t="s">
        <v>60</v>
      </c>
      <c r="K328" s="70"/>
      <c r="L328" s="71"/>
    </row>
    <row r="329" spans="1:12" ht="15.75">
      <c r="A329" s="12">
        <v>8</v>
      </c>
      <c r="B329" s="13" t="s">
        <v>54</v>
      </c>
      <c r="C329" s="12">
        <f t="shared" si="16"/>
        <v>10</v>
      </c>
      <c r="D329" s="11">
        <v>6</v>
      </c>
      <c r="E329" s="11">
        <v>4</v>
      </c>
      <c r="F329" s="11"/>
      <c r="G329" s="11"/>
      <c r="H329" s="19"/>
      <c r="I329" s="47" t="s">
        <v>40</v>
      </c>
      <c r="J329" s="14" t="s">
        <v>2</v>
      </c>
      <c r="K329" s="11"/>
      <c r="L329" s="20"/>
    </row>
    <row r="330" spans="1:12" ht="13.5" customHeight="1">
      <c r="A330" s="12"/>
      <c r="B330" s="24" t="s">
        <v>55</v>
      </c>
      <c r="C330" s="12"/>
      <c r="D330" s="11"/>
      <c r="E330" s="11"/>
      <c r="F330" s="11"/>
      <c r="G330" s="11"/>
      <c r="H330" s="19"/>
      <c r="I330" s="19"/>
      <c r="J330" s="11"/>
      <c r="K330" s="32"/>
      <c r="L330" s="20"/>
    </row>
    <row r="331" spans="1:12" ht="13.5" customHeight="1">
      <c r="A331" s="12">
        <v>9</v>
      </c>
      <c r="B331" s="57" t="s">
        <v>90</v>
      </c>
      <c r="C331" s="12">
        <f>D331+E331+F331</f>
        <v>2</v>
      </c>
      <c r="D331" s="11">
        <v>2</v>
      </c>
      <c r="E331" s="11"/>
      <c r="F331" s="11"/>
      <c r="G331" s="11"/>
      <c r="H331" s="19"/>
      <c r="I331" s="19"/>
      <c r="J331" s="11"/>
      <c r="K331" s="32"/>
      <c r="L331" s="20"/>
    </row>
    <row r="332" spans="1:12" ht="13.5" customHeight="1">
      <c r="A332" s="12">
        <v>10</v>
      </c>
      <c r="B332" s="13" t="s">
        <v>99</v>
      </c>
      <c r="C332" s="12">
        <f>D332+E332+F332</f>
        <v>2</v>
      </c>
      <c r="D332" s="14">
        <v>2</v>
      </c>
      <c r="E332" s="14"/>
      <c r="F332" s="14"/>
      <c r="G332" s="14"/>
      <c r="H332" s="19"/>
      <c r="I332" s="47"/>
      <c r="J332" s="14"/>
      <c r="K332" s="16"/>
      <c r="L332" s="20"/>
    </row>
    <row r="333" spans="1:12" ht="13.5" customHeight="1">
      <c r="A333" s="12">
        <v>11</v>
      </c>
      <c r="B333" s="13" t="s">
        <v>101</v>
      </c>
      <c r="C333" s="12">
        <f>D333+E333+F333</f>
        <v>2</v>
      </c>
      <c r="D333" s="63">
        <v>2</v>
      </c>
      <c r="E333" s="63"/>
      <c r="F333" s="63"/>
      <c r="G333" s="63"/>
      <c r="H333" s="49"/>
      <c r="I333" s="72"/>
      <c r="J333" s="63"/>
      <c r="K333" s="73"/>
      <c r="L333" s="51"/>
    </row>
    <row r="334" spans="1:12" ht="13.5" customHeight="1">
      <c r="A334" s="12">
        <v>12</v>
      </c>
      <c r="B334" s="68" t="s">
        <v>98</v>
      </c>
      <c r="C334" s="12">
        <f>D334+E334+F334</f>
        <v>2</v>
      </c>
      <c r="D334" s="50">
        <v>2</v>
      </c>
      <c r="E334" s="50"/>
      <c r="F334" s="50"/>
      <c r="G334" s="50"/>
      <c r="H334" s="49"/>
      <c r="I334" s="49"/>
      <c r="J334" s="50"/>
      <c r="K334" s="53"/>
      <c r="L334" s="51"/>
    </row>
    <row r="335" spans="1:12" ht="13.5" customHeight="1">
      <c r="A335" s="12">
        <v>13</v>
      </c>
      <c r="B335" s="13" t="s">
        <v>95</v>
      </c>
      <c r="C335" s="12">
        <f>D335+E335+F335</f>
        <v>2</v>
      </c>
      <c r="D335" s="14">
        <v>2</v>
      </c>
      <c r="E335" s="14"/>
      <c r="F335" s="14"/>
      <c r="G335" s="14"/>
      <c r="H335" s="19"/>
      <c r="I335" s="47"/>
      <c r="J335" s="14"/>
      <c r="K335" s="16"/>
      <c r="L335" s="20"/>
    </row>
    <row r="336" spans="1:12" ht="13.5" customHeight="1">
      <c r="A336" s="12"/>
      <c r="B336" s="55" t="s">
        <v>102</v>
      </c>
      <c r="C336" s="12"/>
      <c r="D336" s="11"/>
      <c r="E336" s="11"/>
      <c r="F336" s="11"/>
      <c r="G336" s="11"/>
      <c r="H336" s="19"/>
      <c r="I336" s="19"/>
      <c r="J336" s="11"/>
      <c r="K336" s="11"/>
      <c r="L336" s="20"/>
    </row>
    <row r="337" spans="1:12" ht="13.5" customHeight="1" thickBot="1">
      <c r="A337" s="21">
        <v>14</v>
      </c>
      <c r="B337" s="74" t="s">
        <v>103</v>
      </c>
      <c r="C337" s="21">
        <f>D337+E337+F337</f>
        <v>2</v>
      </c>
      <c r="D337" s="34">
        <v>2</v>
      </c>
      <c r="E337" s="34"/>
      <c r="F337" s="34"/>
      <c r="G337" s="34"/>
      <c r="H337" s="23"/>
      <c r="I337" s="23"/>
      <c r="J337" s="34"/>
      <c r="K337" s="34"/>
      <c r="L337" s="35"/>
    </row>
    <row r="338" spans="1:12" ht="13.5" customHeight="1" thickTop="1">
      <c r="A338" s="202"/>
      <c r="B338" s="203" t="s">
        <v>34</v>
      </c>
      <c r="C338" s="25">
        <f>SUM(C322:C337)</f>
        <v>92</v>
      </c>
      <c r="D338" s="25">
        <f>SUM(D322:D337)</f>
        <v>44</v>
      </c>
      <c r="E338" s="25">
        <f>SUM(E322:E337)</f>
        <v>22</v>
      </c>
      <c r="F338" s="25">
        <f>SUM(F322:F337)</f>
        <v>26</v>
      </c>
      <c r="G338" s="25"/>
      <c r="H338" s="25"/>
      <c r="I338" s="25"/>
      <c r="J338" s="25"/>
      <c r="K338" s="26"/>
      <c r="L338" s="27"/>
    </row>
    <row r="339" spans="1:12" ht="13.5" customHeight="1" thickBot="1">
      <c r="A339" s="202"/>
      <c r="B339" s="203"/>
      <c r="C339" s="174" t="s">
        <v>389</v>
      </c>
      <c r="D339" s="175"/>
      <c r="E339" s="175"/>
      <c r="F339" s="175"/>
      <c r="G339" s="175"/>
      <c r="H339" s="175"/>
      <c r="I339" s="175"/>
      <c r="J339" s="176"/>
      <c r="K339" s="36"/>
      <c r="L339" s="37"/>
    </row>
    <row r="340" spans="1:12" ht="11.25" customHeight="1">
      <c r="A340" s="198"/>
      <c r="B340" s="200" t="s">
        <v>32</v>
      </c>
      <c r="C340" s="38">
        <f>C319+C338</f>
        <v>186</v>
      </c>
      <c r="D340" s="38">
        <f>D319+D338</f>
        <v>80</v>
      </c>
      <c r="E340" s="38">
        <f>E319+E338</f>
        <v>62</v>
      </c>
      <c r="F340" s="38">
        <f>F319+F338</f>
        <v>44</v>
      </c>
      <c r="G340" s="38"/>
      <c r="H340" s="38"/>
      <c r="I340" s="38"/>
      <c r="J340" s="38"/>
      <c r="K340" s="39"/>
      <c r="L340" s="40"/>
    </row>
    <row r="341" spans="1:12" ht="12.75" customHeight="1" thickBot="1">
      <c r="A341" s="199"/>
      <c r="B341" s="201"/>
      <c r="C341" s="201" t="s">
        <v>104</v>
      </c>
      <c r="D341" s="201"/>
      <c r="E341" s="201"/>
      <c r="F341" s="201"/>
      <c r="G341" s="201"/>
      <c r="H341" s="201"/>
      <c r="I341" s="201"/>
      <c r="J341" s="201"/>
      <c r="K341" s="41"/>
      <c r="L341" s="29"/>
    </row>
    <row r="342" spans="1:12" ht="14.25" customHeight="1">
      <c r="A342" s="4"/>
      <c r="B342" s="43" t="s">
        <v>4</v>
      </c>
      <c r="C342" s="44"/>
      <c r="D342" s="44"/>
      <c r="E342" s="44"/>
      <c r="F342" s="224" t="s">
        <v>10</v>
      </c>
      <c r="G342" s="224"/>
      <c r="H342" s="224"/>
      <c r="I342" s="224"/>
      <c r="J342" s="44"/>
      <c r="K342" s="4"/>
      <c r="L342" s="45"/>
    </row>
    <row r="343" spans="1:10" ht="20.25">
      <c r="A343" s="219" t="s">
        <v>19</v>
      </c>
      <c r="B343" s="219"/>
      <c r="C343" s="219"/>
      <c r="D343" s="2"/>
      <c r="E343" s="220" t="s">
        <v>20</v>
      </c>
      <c r="F343" s="220"/>
      <c r="G343" s="220"/>
      <c r="H343" s="220"/>
      <c r="I343" s="220"/>
      <c r="J343" s="220"/>
    </row>
    <row r="344" spans="1:10" ht="13.5" customHeight="1">
      <c r="A344" s="221" t="s">
        <v>37</v>
      </c>
      <c r="B344" s="221"/>
      <c r="C344" s="221"/>
      <c r="D344" s="2"/>
      <c r="E344" s="223" t="s">
        <v>30</v>
      </c>
      <c r="F344" s="223"/>
      <c r="G344" s="223"/>
      <c r="H344" s="223"/>
      <c r="I344" s="223"/>
      <c r="J344" s="223"/>
    </row>
    <row r="345" spans="1:10" ht="13.5" customHeight="1">
      <c r="A345" s="1"/>
      <c r="B345" s="1"/>
      <c r="C345" s="1"/>
      <c r="D345" s="223" t="s">
        <v>31</v>
      </c>
      <c r="E345" s="223"/>
      <c r="F345" s="223"/>
      <c r="G345" s="223"/>
      <c r="H345" s="223"/>
      <c r="I345" s="223"/>
      <c r="J345" s="223"/>
    </row>
    <row r="346" spans="1:10" ht="13.5" customHeight="1">
      <c r="A346" s="2"/>
      <c r="B346" s="2"/>
      <c r="C346" s="2"/>
      <c r="D346" s="4"/>
      <c r="E346" s="5"/>
      <c r="F346" s="6"/>
      <c r="G346" s="6"/>
      <c r="H346" s="222" t="s">
        <v>21</v>
      </c>
      <c r="I346" s="222"/>
      <c r="J346" s="222"/>
    </row>
    <row r="347" spans="1:10" ht="31.5" customHeight="1">
      <c r="A347" s="227" t="s">
        <v>57</v>
      </c>
      <c r="B347" s="197"/>
      <c r="C347" s="197"/>
      <c r="D347" s="197"/>
      <c r="E347" s="8"/>
      <c r="F347" s="8"/>
      <c r="G347" s="8"/>
      <c r="H347" s="8"/>
      <c r="I347" s="8"/>
      <c r="J347" s="8"/>
    </row>
    <row r="348" spans="1:12" ht="13.5" customHeight="1">
      <c r="A348" s="227" t="s">
        <v>113</v>
      </c>
      <c r="B348" s="227"/>
      <c r="C348" s="227"/>
      <c r="D348" s="227"/>
      <c r="E348" s="227"/>
      <c r="F348" s="227"/>
      <c r="G348" s="227"/>
      <c r="H348" s="227"/>
      <c r="I348" s="227"/>
      <c r="J348" s="227"/>
      <c r="K348" s="7"/>
      <c r="L348" s="3"/>
    </row>
    <row r="349" spans="1:12" ht="13.5" customHeight="1">
      <c r="A349" s="227" t="s">
        <v>39</v>
      </c>
      <c r="B349" s="227"/>
      <c r="C349" s="227"/>
      <c r="D349" s="227"/>
      <c r="E349" s="227"/>
      <c r="F349" s="227"/>
      <c r="G349" s="227"/>
      <c r="H349" s="227"/>
      <c r="I349" s="227"/>
      <c r="J349" s="227"/>
      <c r="K349" s="7"/>
      <c r="L349" s="3"/>
    </row>
    <row r="350" spans="1:12" ht="13.5" customHeight="1">
      <c r="A350" s="194" t="s">
        <v>393</v>
      </c>
      <c r="B350" s="194"/>
      <c r="C350" s="194"/>
      <c r="D350" s="194"/>
      <c r="E350" s="194"/>
      <c r="F350" s="194"/>
      <c r="G350" s="194"/>
      <c r="H350" s="194"/>
      <c r="I350" s="194"/>
      <c r="J350" s="194"/>
      <c r="K350" s="9" t="s">
        <v>105</v>
      </c>
      <c r="L350" s="3"/>
    </row>
    <row r="351" spans="1:12" ht="15" customHeight="1">
      <c r="A351" s="189" t="s">
        <v>0</v>
      </c>
      <c r="B351" s="190" t="s">
        <v>22</v>
      </c>
      <c r="C351" s="210" t="s">
        <v>23</v>
      </c>
      <c r="D351" s="211"/>
      <c r="E351" s="211"/>
      <c r="F351" s="212"/>
      <c r="G351" s="195" t="s">
        <v>8</v>
      </c>
      <c r="H351" s="195" t="s">
        <v>9</v>
      </c>
      <c r="I351" s="195" t="s">
        <v>28</v>
      </c>
      <c r="J351" s="195" t="s">
        <v>29</v>
      </c>
      <c r="K351" s="186" t="s">
        <v>1</v>
      </c>
      <c r="L351" s="190" t="s">
        <v>12</v>
      </c>
    </row>
    <row r="352" spans="1:12" ht="25.5">
      <c r="A352" s="189"/>
      <c r="B352" s="190"/>
      <c r="C352" s="11" t="s">
        <v>24</v>
      </c>
      <c r="D352" s="10" t="s">
        <v>25</v>
      </c>
      <c r="E352" s="10" t="s">
        <v>26</v>
      </c>
      <c r="F352" s="10" t="s">
        <v>345</v>
      </c>
      <c r="G352" s="196"/>
      <c r="H352" s="196"/>
      <c r="I352" s="196"/>
      <c r="J352" s="196"/>
      <c r="K352" s="187"/>
      <c r="L352" s="190"/>
    </row>
    <row r="353" spans="1:12" ht="13.5" customHeight="1">
      <c r="A353" s="12">
        <v>1</v>
      </c>
      <c r="B353" s="13" t="s">
        <v>73</v>
      </c>
      <c r="C353" s="12">
        <f>D353+E353+F353</f>
        <v>4</v>
      </c>
      <c r="D353" s="14">
        <v>2</v>
      </c>
      <c r="E353" s="14">
        <v>2</v>
      </c>
      <c r="F353" s="14"/>
      <c r="G353" s="14"/>
      <c r="H353" s="19"/>
      <c r="I353" s="47" t="s">
        <v>40</v>
      </c>
      <c r="J353" s="14" t="s">
        <v>2</v>
      </c>
      <c r="K353" s="16"/>
      <c r="L353" s="20"/>
    </row>
    <row r="354" spans="1:12" s="110" customFormat="1" ht="13.5" customHeight="1">
      <c r="A354" s="208">
        <v>2</v>
      </c>
      <c r="B354" s="13" t="s">
        <v>394</v>
      </c>
      <c r="C354" s="208">
        <f>D354+E354+F354</f>
        <v>12</v>
      </c>
      <c r="D354" s="208"/>
      <c r="E354" s="225">
        <v>12</v>
      </c>
      <c r="F354" s="225"/>
      <c r="G354" s="14"/>
      <c r="H354" s="15"/>
      <c r="I354" s="193" t="s">
        <v>40</v>
      </c>
      <c r="J354" s="225" t="s">
        <v>2</v>
      </c>
      <c r="K354" s="16" t="s">
        <v>141</v>
      </c>
      <c r="L354" s="17"/>
    </row>
    <row r="355" spans="1:12" s="110" customFormat="1" ht="13.5" customHeight="1">
      <c r="A355" s="209"/>
      <c r="B355" s="13" t="s">
        <v>395</v>
      </c>
      <c r="C355" s="209"/>
      <c r="D355" s="209"/>
      <c r="E355" s="226"/>
      <c r="F355" s="226"/>
      <c r="G355" s="14"/>
      <c r="H355" s="15"/>
      <c r="I355" s="172"/>
      <c r="J355" s="226"/>
      <c r="K355" s="16" t="s">
        <v>287</v>
      </c>
      <c r="L355" s="17"/>
    </row>
    <row r="356" spans="1:12" ht="13.5" customHeight="1">
      <c r="A356" s="12">
        <v>3</v>
      </c>
      <c r="B356" s="13" t="s">
        <v>74</v>
      </c>
      <c r="C356" s="12">
        <f aca="true" t="shared" si="17" ref="C356:C362">D356+E356+F356</f>
        <v>12</v>
      </c>
      <c r="D356" s="12">
        <v>6</v>
      </c>
      <c r="E356" s="14">
        <v>6</v>
      </c>
      <c r="F356" s="14"/>
      <c r="G356" s="14"/>
      <c r="H356" s="18"/>
      <c r="I356" s="47" t="s">
        <v>40</v>
      </c>
      <c r="J356" s="14" t="s">
        <v>3</v>
      </c>
      <c r="K356" s="16"/>
      <c r="L356" s="17"/>
    </row>
    <row r="357" spans="1:12" ht="31.5">
      <c r="A357" s="12">
        <v>4</v>
      </c>
      <c r="B357" s="13" t="s">
        <v>87</v>
      </c>
      <c r="C357" s="12">
        <f t="shared" si="17"/>
        <v>6</v>
      </c>
      <c r="D357" s="12">
        <v>2</v>
      </c>
      <c r="E357" s="14">
        <v>2</v>
      </c>
      <c r="F357" s="14">
        <v>2</v>
      </c>
      <c r="G357" s="14"/>
      <c r="H357" s="18"/>
      <c r="I357" s="47"/>
      <c r="J357" s="14" t="s">
        <v>60</v>
      </c>
      <c r="K357" s="16"/>
      <c r="L357" s="17"/>
    </row>
    <row r="358" spans="1:12" ht="13.5" customHeight="1">
      <c r="A358" s="12">
        <v>5</v>
      </c>
      <c r="B358" s="13" t="s">
        <v>89</v>
      </c>
      <c r="C358" s="12">
        <f>D358+E358+F358</f>
        <v>6</v>
      </c>
      <c r="D358" s="12">
        <v>2</v>
      </c>
      <c r="E358" s="14"/>
      <c r="F358" s="14">
        <v>4</v>
      </c>
      <c r="G358" s="14"/>
      <c r="H358" s="18"/>
      <c r="I358" s="47"/>
      <c r="J358" s="14" t="s">
        <v>3</v>
      </c>
      <c r="K358" s="16"/>
      <c r="L358" s="17"/>
    </row>
    <row r="359" spans="1:12" ht="13.5" customHeight="1">
      <c r="A359" s="12">
        <v>6</v>
      </c>
      <c r="B359" s="13" t="s">
        <v>92</v>
      </c>
      <c r="C359" s="12">
        <f>D359+E359+F359</f>
        <v>16</v>
      </c>
      <c r="D359" s="14">
        <v>6</v>
      </c>
      <c r="E359" s="14">
        <v>10</v>
      </c>
      <c r="F359" s="14"/>
      <c r="G359" s="14"/>
      <c r="H359" s="19"/>
      <c r="I359" s="47"/>
      <c r="J359" s="14" t="s">
        <v>3</v>
      </c>
      <c r="K359" s="16"/>
      <c r="L359" s="20"/>
    </row>
    <row r="360" spans="1:12" ht="13.5" customHeight="1">
      <c r="A360" s="12">
        <v>7</v>
      </c>
      <c r="B360" s="57" t="s">
        <v>93</v>
      </c>
      <c r="C360" s="12">
        <f>D360+E360+F360</f>
        <v>12</v>
      </c>
      <c r="D360" s="11">
        <v>4</v>
      </c>
      <c r="E360" s="11">
        <v>8</v>
      </c>
      <c r="F360" s="11"/>
      <c r="G360" s="11"/>
      <c r="H360" s="19"/>
      <c r="I360" s="47" t="s">
        <v>40</v>
      </c>
      <c r="J360" s="11" t="s">
        <v>3</v>
      </c>
      <c r="K360" s="32"/>
      <c r="L360" s="20"/>
    </row>
    <row r="361" spans="1:12" ht="13.5" customHeight="1">
      <c r="A361" s="12">
        <v>8</v>
      </c>
      <c r="B361" s="13" t="s">
        <v>56</v>
      </c>
      <c r="C361" s="12">
        <f t="shared" si="17"/>
        <v>6</v>
      </c>
      <c r="D361" s="14">
        <v>2</v>
      </c>
      <c r="E361" s="14">
        <v>2</v>
      </c>
      <c r="F361" s="14">
        <v>2</v>
      </c>
      <c r="G361" s="14"/>
      <c r="H361" s="19"/>
      <c r="I361" s="47"/>
      <c r="J361" s="14" t="s">
        <v>2</v>
      </c>
      <c r="K361" s="14"/>
      <c r="L361" s="17"/>
    </row>
    <row r="362" spans="1:12" ht="13.5" customHeight="1">
      <c r="A362" s="12">
        <v>9</v>
      </c>
      <c r="B362" s="17" t="s">
        <v>96</v>
      </c>
      <c r="C362" s="12">
        <f t="shared" si="17"/>
        <v>10</v>
      </c>
      <c r="D362" s="14">
        <v>2</v>
      </c>
      <c r="E362" s="14"/>
      <c r="F362" s="14">
        <v>8</v>
      </c>
      <c r="G362" s="14"/>
      <c r="H362" s="19"/>
      <c r="I362" s="47"/>
      <c r="J362" s="14" t="s">
        <v>396</v>
      </c>
      <c r="K362" s="16"/>
      <c r="L362" s="17"/>
    </row>
    <row r="363" spans="1:12" ht="13.5" customHeight="1">
      <c r="A363" s="12">
        <v>10</v>
      </c>
      <c r="B363" s="24" t="s">
        <v>55</v>
      </c>
      <c r="C363" s="42"/>
      <c r="D363" s="42"/>
      <c r="E363" s="42"/>
      <c r="F363" s="42"/>
      <c r="G363" s="42"/>
      <c r="H363" s="42"/>
      <c r="I363" s="42"/>
      <c r="J363" s="42"/>
      <c r="K363" s="42"/>
      <c r="L363" s="54"/>
    </row>
    <row r="364" spans="1:12" ht="13.5" customHeight="1">
      <c r="A364" s="12">
        <v>11</v>
      </c>
      <c r="B364" s="13" t="s">
        <v>88</v>
      </c>
      <c r="C364" s="12">
        <f aca="true" t="shared" si="18" ref="C364:C370">D364+E364+F364</f>
        <v>2</v>
      </c>
      <c r="D364" s="14">
        <v>2</v>
      </c>
      <c r="E364" s="14"/>
      <c r="F364" s="14"/>
      <c r="G364" s="14"/>
      <c r="H364" s="19"/>
      <c r="I364" s="47"/>
      <c r="J364" s="14"/>
      <c r="K364" s="16"/>
      <c r="L364" s="20"/>
    </row>
    <row r="365" spans="1:12" ht="13.5" customHeight="1">
      <c r="A365" s="12">
        <v>12</v>
      </c>
      <c r="B365" s="68" t="s">
        <v>98</v>
      </c>
      <c r="C365" s="12">
        <f>D365+E365+F365</f>
        <v>2</v>
      </c>
      <c r="D365" s="50">
        <v>2</v>
      </c>
      <c r="E365" s="50"/>
      <c r="F365" s="50"/>
      <c r="G365" s="50"/>
      <c r="H365" s="49"/>
      <c r="I365" s="49"/>
      <c r="J365" s="50"/>
      <c r="K365" s="53"/>
      <c r="L365" s="51"/>
    </row>
    <row r="366" spans="1:12" ht="13.5" customHeight="1">
      <c r="A366" s="12">
        <v>13</v>
      </c>
      <c r="B366" s="13" t="s">
        <v>94</v>
      </c>
      <c r="C366" s="12">
        <f t="shared" si="18"/>
        <v>2</v>
      </c>
      <c r="D366" s="14">
        <v>2</v>
      </c>
      <c r="E366" s="14"/>
      <c r="F366" s="14"/>
      <c r="G366" s="14"/>
      <c r="H366" s="19"/>
      <c r="I366" s="47"/>
      <c r="J366" s="14"/>
      <c r="K366" s="16"/>
      <c r="L366" s="20"/>
    </row>
    <row r="367" spans="1:12" ht="13.5" customHeight="1">
      <c r="A367" s="12">
        <v>14</v>
      </c>
      <c r="B367" s="13" t="s">
        <v>95</v>
      </c>
      <c r="C367" s="12">
        <f>D367+E367+F367</f>
        <v>2</v>
      </c>
      <c r="D367" s="14">
        <v>2</v>
      </c>
      <c r="E367" s="14"/>
      <c r="F367" s="14"/>
      <c r="G367" s="14"/>
      <c r="H367" s="19"/>
      <c r="I367" s="47"/>
      <c r="J367" s="14"/>
      <c r="K367" s="16"/>
      <c r="L367" s="20"/>
    </row>
    <row r="368" spans="1:12" ht="13.5" customHeight="1">
      <c r="A368" s="15">
        <v>15</v>
      </c>
      <c r="B368" s="48" t="s">
        <v>54</v>
      </c>
      <c r="C368" s="15">
        <f t="shared" si="18"/>
        <v>2</v>
      </c>
      <c r="D368" s="50">
        <v>2</v>
      </c>
      <c r="E368" s="50"/>
      <c r="F368" s="50"/>
      <c r="G368" s="50"/>
      <c r="H368" s="49"/>
      <c r="I368" s="49"/>
      <c r="J368" s="50"/>
      <c r="K368" s="50"/>
      <c r="L368" s="51"/>
    </row>
    <row r="369" spans="1:12" ht="13.5" customHeight="1">
      <c r="A369" s="12"/>
      <c r="B369" s="55" t="s">
        <v>110</v>
      </c>
      <c r="C369" s="12"/>
      <c r="D369" s="11"/>
      <c r="E369" s="11"/>
      <c r="F369" s="11"/>
      <c r="G369" s="11"/>
      <c r="H369" s="19"/>
      <c r="I369" s="19"/>
      <c r="J369" s="11"/>
      <c r="K369" s="11"/>
      <c r="L369" s="20"/>
    </row>
    <row r="370" spans="1:12" ht="13.5" customHeight="1" thickBot="1">
      <c r="A370" s="21">
        <v>16</v>
      </c>
      <c r="B370" s="22" t="s">
        <v>112</v>
      </c>
      <c r="C370" s="21">
        <f t="shared" si="18"/>
        <v>2</v>
      </c>
      <c r="D370" s="34">
        <v>2</v>
      </c>
      <c r="E370" s="34"/>
      <c r="F370" s="34"/>
      <c r="G370" s="34"/>
      <c r="H370" s="23"/>
      <c r="I370" s="23"/>
      <c r="J370" s="34"/>
      <c r="K370" s="34"/>
      <c r="L370" s="35"/>
    </row>
    <row r="371" spans="1:12" s="163" customFormat="1" ht="11.25" customHeight="1" thickTop="1">
      <c r="A371" s="173"/>
      <c r="B371" s="216" t="s">
        <v>33</v>
      </c>
      <c r="C371" s="81">
        <f>SUM(C353:C370)</f>
        <v>96</v>
      </c>
      <c r="D371" s="81">
        <f>SUM(D353:D370)</f>
        <v>38</v>
      </c>
      <c r="E371" s="81">
        <f>SUM(E353:E370)</f>
        <v>42</v>
      </c>
      <c r="F371" s="81">
        <f>SUM(F353:F370)</f>
        <v>16</v>
      </c>
      <c r="G371" s="81"/>
      <c r="H371" s="81"/>
      <c r="I371" s="81"/>
      <c r="J371" s="81"/>
      <c r="K371" s="162"/>
      <c r="L371" s="81"/>
    </row>
    <row r="372" spans="1:12" ht="9" customHeight="1">
      <c r="A372" s="184"/>
      <c r="B372" s="228"/>
      <c r="C372" s="229" t="s">
        <v>397</v>
      </c>
      <c r="D372" s="229"/>
      <c r="E372" s="229"/>
      <c r="F372" s="229"/>
      <c r="G372" s="229"/>
      <c r="H372" s="229"/>
      <c r="I372" s="229"/>
      <c r="J372" s="229"/>
      <c r="K372" s="75"/>
      <c r="L372" s="37"/>
    </row>
    <row r="373" spans="1:12" ht="13.5" customHeight="1">
      <c r="A373" s="177" t="s">
        <v>44</v>
      </c>
      <c r="B373" s="177"/>
      <c r="C373" s="177"/>
      <c r="D373" s="177"/>
      <c r="E373" s="177"/>
      <c r="F373" s="177"/>
      <c r="G373" s="177"/>
      <c r="H373" s="177"/>
      <c r="I373" s="177"/>
      <c r="J373" s="177"/>
      <c r="K373" s="19"/>
      <c r="L373" s="47"/>
    </row>
    <row r="374" spans="1:12" ht="13.5" customHeight="1">
      <c r="A374" s="12">
        <v>1</v>
      </c>
      <c r="B374" s="13" t="s">
        <v>74</v>
      </c>
      <c r="C374" s="12">
        <f aca="true" t="shared" si="19" ref="C374:C380">D374+E374+F374</f>
        <v>12</v>
      </c>
      <c r="D374" s="12">
        <v>6</v>
      </c>
      <c r="E374" s="14">
        <v>6</v>
      </c>
      <c r="F374" s="14"/>
      <c r="G374" s="14"/>
      <c r="H374" s="18"/>
      <c r="I374" s="47" t="s">
        <v>40</v>
      </c>
      <c r="J374" s="14" t="s">
        <v>3</v>
      </c>
      <c r="K374" s="16"/>
      <c r="L374" s="17"/>
    </row>
    <row r="375" spans="1:12" ht="13.5" customHeight="1">
      <c r="A375" s="12">
        <v>2</v>
      </c>
      <c r="B375" s="13" t="s">
        <v>88</v>
      </c>
      <c r="C375" s="12">
        <f t="shared" si="19"/>
        <v>10</v>
      </c>
      <c r="D375" s="14">
        <v>4</v>
      </c>
      <c r="E375" s="14"/>
      <c r="F375" s="14">
        <v>6</v>
      </c>
      <c r="G375" s="14"/>
      <c r="H375" s="19"/>
      <c r="I375" s="47"/>
      <c r="J375" s="14" t="s">
        <v>3</v>
      </c>
      <c r="K375" s="16"/>
      <c r="L375" s="20"/>
    </row>
    <row r="376" spans="1:12" ht="13.5" customHeight="1">
      <c r="A376" s="12">
        <v>3</v>
      </c>
      <c r="B376" s="13" t="s">
        <v>89</v>
      </c>
      <c r="C376" s="12">
        <f t="shared" si="19"/>
        <v>14</v>
      </c>
      <c r="D376" s="12">
        <v>4</v>
      </c>
      <c r="E376" s="14"/>
      <c r="F376" s="14">
        <v>10</v>
      </c>
      <c r="G376" s="14"/>
      <c r="H376" s="18"/>
      <c r="I376" s="47"/>
      <c r="J376" s="14" t="s">
        <v>3</v>
      </c>
      <c r="K376" s="16"/>
      <c r="L376" s="17"/>
    </row>
    <row r="377" spans="1:12" ht="13.5" customHeight="1">
      <c r="A377" s="12">
        <v>4</v>
      </c>
      <c r="B377" s="68" t="s">
        <v>98</v>
      </c>
      <c r="C377" s="12">
        <f>D377+E377+F377</f>
        <v>12</v>
      </c>
      <c r="D377" s="50">
        <v>4</v>
      </c>
      <c r="E377" s="50">
        <v>8</v>
      </c>
      <c r="F377" s="50"/>
      <c r="G377" s="50"/>
      <c r="H377" s="49"/>
      <c r="I377" s="47" t="s">
        <v>40</v>
      </c>
      <c r="J377" s="14" t="s">
        <v>2</v>
      </c>
      <c r="K377" s="53"/>
      <c r="L377" s="51"/>
    </row>
    <row r="378" spans="1:12" ht="24" customHeight="1">
      <c r="A378" s="12">
        <v>5</v>
      </c>
      <c r="B378" s="13" t="s">
        <v>94</v>
      </c>
      <c r="C378" s="12">
        <f t="shared" si="19"/>
        <v>8</v>
      </c>
      <c r="D378" s="14">
        <v>2</v>
      </c>
      <c r="E378" s="14">
        <v>6</v>
      </c>
      <c r="F378" s="14"/>
      <c r="G378" s="14"/>
      <c r="H378" s="19"/>
      <c r="I378" s="47"/>
      <c r="J378" s="10" t="s">
        <v>60</v>
      </c>
      <c r="K378" s="16"/>
      <c r="L378" s="20"/>
    </row>
    <row r="379" spans="1:12" ht="13.5" customHeight="1">
      <c r="A379" s="12">
        <v>6</v>
      </c>
      <c r="B379" s="13" t="s">
        <v>95</v>
      </c>
      <c r="C379" s="12">
        <f>D379+E379+F379</f>
        <v>6</v>
      </c>
      <c r="D379" s="14">
        <v>2</v>
      </c>
      <c r="E379" s="14"/>
      <c r="F379" s="14">
        <v>4</v>
      </c>
      <c r="G379" s="14"/>
      <c r="H379" s="19"/>
      <c r="I379" s="47"/>
      <c r="J379" s="14" t="s">
        <v>3</v>
      </c>
      <c r="K379" s="16"/>
      <c r="L379" s="20"/>
    </row>
    <row r="380" spans="1:12" ht="13.5" customHeight="1">
      <c r="A380" s="12">
        <v>7</v>
      </c>
      <c r="B380" s="17" t="s">
        <v>96</v>
      </c>
      <c r="C380" s="12">
        <f t="shared" si="19"/>
        <v>10</v>
      </c>
      <c r="D380" s="14">
        <v>2</v>
      </c>
      <c r="E380" s="14"/>
      <c r="F380" s="14">
        <v>8</v>
      </c>
      <c r="G380" s="14"/>
      <c r="H380" s="19"/>
      <c r="I380" s="47" t="s">
        <v>53</v>
      </c>
      <c r="J380" s="14" t="s">
        <v>3</v>
      </c>
      <c r="K380" s="16"/>
      <c r="L380" s="20"/>
    </row>
    <row r="381" spans="1:12" ht="13.5" customHeight="1">
      <c r="A381" s="12">
        <v>8</v>
      </c>
      <c r="B381" s="13" t="s">
        <v>54</v>
      </c>
      <c r="C381" s="12">
        <f>D381+E381+F381</f>
        <v>4</v>
      </c>
      <c r="D381" s="11">
        <v>2</v>
      </c>
      <c r="E381" s="11">
        <v>2</v>
      </c>
      <c r="F381" s="11"/>
      <c r="G381" s="11"/>
      <c r="H381" s="19"/>
      <c r="I381" s="47" t="s">
        <v>40</v>
      </c>
      <c r="J381" s="14" t="s">
        <v>2</v>
      </c>
      <c r="K381" s="11"/>
      <c r="L381" s="20"/>
    </row>
    <row r="382" spans="1:12" ht="13.5" customHeight="1">
      <c r="A382" s="12"/>
      <c r="B382" s="55" t="s">
        <v>110</v>
      </c>
      <c r="C382" s="12"/>
      <c r="D382" s="11"/>
      <c r="E382" s="11"/>
      <c r="F382" s="11"/>
      <c r="G382" s="11"/>
      <c r="H382" s="19"/>
      <c r="I382" s="47"/>
      <c r="J382" s="14"/>
      <c r="K382" s="11"/>
      <c r="L382" s="20"/>
    </row>
    <row r="383" spans="1:12" ht="13.5" customHeight="1">
      <c r="A383" s="12">
        <v>9</v>
      </c>
      <c r="B383" s="13" t="s">
        <v>112</v>
      </c>
      <c r="C383" s="12">
        <f>D383+E383+F383</f>
        <v>6</v>
      </c>
      <c r="D383" s="11">
        <v>2</v>
      </c>
      <c r="E383" s="11"/>
      <c r="F383" s="11">
        <v>4</v>
      </c>
      <c r="G383" s="11"/>
      <c r="H383" s="19"/>
      <c r="I383" s="47" t="s">
        <v>40</v>
      </c>
      <c r="J383" s="14" t="s">
        <v>2</v>
      </c>
      <c r="K383" s="11"/>
      <c r="L383" s="20"/>
    </row>
    <row r="384" spans="1:12" ht="13.5" customHeight="1">
      <c r="A384" s="12">
        <v>10</v>
      </c>
      <c r="B384" s="76" t="s">
        <v>55</v>
      </c>
      <c r="C384" s="12"/>
      <c r="D384" s="11"/>
      <c r="E384" s="11"/>
      <c r="F384" s="11"/>
      <c r="G384" s="11"/>
      <c r="H384" s="19"/>
      <c r="I384" s="19"/>
      <c r="J384" s="11"/>
      <c r="K384" s="11"/>
      <c r="L384" s="20"/>
    </row>
    <row r="385" spans="1:12" ht="13.5" customHeight="1">
      <c r="A385" s="12">
        <v>11</v>
      </c>
      <c r="B385" s="13" t="s">
        <v>90</v>
      </c>
      <c r="C385" s="12">
        <f aca="true" t="shared" si="20" ref="C385:C391">D385+E385+F385</f>
        <v>2</v>
      </c>
      <c r="D385" s="11">
        <v>2</v>
      </c>
      <c r="E385" s="11"/>
      <c r="F385" s="11"/>
      <c r="G385" s="11"/>
      <c r="H385" s="19"/>
      <c r="I385" s="19"/>
      <c r="J385" s="11"/>
      <c r="K385" s="11"/>
      <c r="L385" s="20"/>
    </row>
    <row r="386" spans="1:12" ht="13.5" customHeight="1">
      <c r="A386" s="12">
        <v>12</v>
      </c>
      <c r="B386" s="13" t="s">
        <v>106</v>
      </c>
      <c r="C386" s="12">
        <f t="shared" si="20"/>
        <v>2</v>
      </c>
      <c r="D386" s="11">
        <v>2</v>
      </c>
      <c r="E386" s="11"/>
      <c r="F386" s="11"/>
      <c r="G386" s="11"/>
      <c r="H386" s="19"/>
      <c r="I386" s="19"/>
      <c r="J386" s="11"/>
      <c r="K386" s="11"/>
      <c r="L386" s="20"/>
    </row>
    <row r="387" spans="1:12" ht="13.5" customHeight="1">
      <c r="A387" s="12">
        <v>13</v>
      </c>
      <c r="B387" s="13" t="s">
        <v>107</v>
      </c>
      <c r="C387" s="12">
        <f t="shared" si="20"/>
        <v>2</v>
      </c>
      <c r="D387" s="11">
        <v>2</v>
      </c>
      <c r="E387" s="11"/>
      <c r="F387" s="11"/>
      <c r="G387" s="11"/>
      <c r="H387" s="19"/>
      <c r="I387" s="19"/>
      <c r="J387" s="11"/>
      <c r="K387" s="11"/>
      <c r="L387" s="20"/>
    </row>
    <row r="388" spans="1:12" ht="13.5" customHeight="1">
      <c r="A388" s="12">
        <v>14</v>
      </c>
      <c r="B388" s="17" t="s">
        <v>108</v>
      </c>
      <c r="C388" s="12">
        <f t="shared" si="20"/>
        <v>2</v>
      </c>
      <c r="D388" s="11">
        <v>2</v>
      </c>
      <c r="E388" s="11"/>
      <c r="F388" s="11"/>
      <c r="G388" s="11"/>
      <c r="H388" s="19"/>
      <c r="I388" s="19"/>
      <c r="J388" s="11"/>
      <c r="K388" s="11"/>
      <c r="L388" s="20"/>
    </row>
    <row r="389" spans="1:12" ht="13.5" customHeight="1">
      <c r="A389" s="12">
        <v>15</v>
      </c>
      <c r="B389" s="17" t="s">
        <v>99</v>
      </c>
      <c r="C389" s="12">
        <f t="shared" si="20"/>
        <v>2</v>
      </c>
      <c r="D389" s="14">
        <v>2</v>
      </c>
      <c r="E389" s="14"/>
      <c r="F389" s="14"/>
      <c r="G389" s="14"/>
      <c r="H389" s="19"/>
      <c r="I389" s="47"/>
      <c r="J389" s="14"/>
      <c r="K389" s="14"/>
      <c r="L389" s="20"/>
    </row>
    <row r="390" spans="1:12" ht="13.5" customHeight="1">
      <c r="A390" s="12">
        <v>16</v>
      </c>
      <c r="B390" s="13" t="s">
        <v>100</v>
      </c>
      <c r="C390" s="12">
        <f t="shared" si="20"/>
        <v>2</v>
      </c>
      <c r="D390" s="14">
        <v>2</v>
      </c>
      <c r="E390" s="14"/>
      <c r="F390" s="14"/>
      <c r="G390" s="14"/>
      <c r="H390" s="19"/>
      <c r="I390" s="47"/>
      <c r="J390" s="14"/>
      <c r="K390" s="14"/>
      <c r="L390" s="20"/>
    </row>
    <row r="391" spans="1:12" ht="13.5" customHeight="1">
      <c r="A391" s="12">
        <v>17</v>
      </c>
      <c r="B391" s="13" t="s">
        <v>101</v>
      </c>
      <c r="C391" s="12">
        <f t="shared" si="20"/>
        <v>2</v>
      </c>
      <c r="D391" s="14">
        <v>2</v>
      </c>
      <c r="E391" s="14"/>
      <c r="F391" s="14"/>
      <c r="G391" s="14"/>
      <c r="H391" s="19"/>
      <c r="I391" s="47"/>
      <c r="J391" s="14"/>
      <c r="K391" s="14"/>
      <c r="L391" s="20"/>
    </row>
    <row r="392" spans="1:12" ht="13.5" customHeight="1">
      <c r="A392" s="12">
        <v>18</v>
      </c>
      <c r="B392" s="55" t="s">
        <v>110</v>
      </c>
      <c r="C392" s="12"/>
      <c r="D392" s="11"/>
      <c r="E392" s="11"/>
      <c r="F392" s="11"/>
      <c r="G392" s="11"/>
      <c r="H392" s="19"/>
      <c r="I392" s="19"/>
      <c r="J392" s="11"/>
      <c r="K392" s="11"/>
      <c r="L392" s="20"/>
    </row>
    <row r="393" spans="1:12" ht="13.5" customHeight="1" thickBot="1">
      <c r="A393" s="21">
        <v>19</v>
      </c>
      <c r="B393" s="161" t="s">
        <v>111</v>
      </c>
      <c r="C393" s="21">
        <f>D393+E393+F393</f>
        <v>2</v>
      </c>
      <c r="D393" s="34">
        <v>2</v>
      </c>
      <c r="E393" s="34"/>
      <c r="F393" s="34"/>
      <c r="G393" s="34"/>
      <c r="H393" s="23"/>
      <c r="I393" s="23"/>
      <c r="J393" s="34"/>
      <c r="K393" s="34"/>
      <c r="L393" s="35"/>
    </row>
    <row r="394" spans="1:12" s="163" customFormat="1" ht="12" customHeight="1" thickTop="1">
      <c r="A394" s="202"/>
      <c r="B394" s="203" t="s">
        <v>34</v>
      </c>
      <c r="C394" s="27">
        <f>SUM(C374:C393)</f>
        <v>98</v>
      </c>
      <c r="D394" s="27">
        <f>SUM(D374:D393)</f>
        <v>44</v>
      </c>
      <c r="E394" s="27">
        <f>SUM(E374:E393)</f>
        <v>22</v>
      </c>
      <c r="F394" s="27">
        <f>SUM(F374:F393)</f>
        <v>32</v>
      </c>
      <c r="G394" s="27"/>
      <c r="H394" s="27"/>
      <c r="I394" s="27"/>
      <c r="J394" s="27"/>
      <c r="K394" s="164"/>
      <c r="L394" s="27"/>
    </row>
    <row r="395" spans="1:12" ht="23.25" customHeight="1" thickBot="1">
      <c r="A395" s="202"/>
      <c r="B395" s="203"/>
      <c r="C395" s="230" t="s">
        <v>398</v>
      </c>
      <c r="D395" s="231"/>
      <c r="E395" s="231"/>
      <c r="F395" s="231"/>
      <c r="G395" s="231"/>
      <c r="H395" s="231"/>
      <c r="I395" s="231"/>
      <c r="J395" s="232"/>
      <c r="K395" s="36"/>
      <c r="L395" s="37"/>
    </row>
    <row r="396" spans="1:12" s="163" customFormat="1" ht="13.5" customHeight="1">
      <c r="A396" s="198"/>
      <c r="B396" s="200" t="s">
        <v>32</v>
      </c>
      <c r="C396" s="40">
        <f>C371+C394</f>
        <v>194</v>
      </c>
      <c r="D396" s="40">
        <f>D371+D394</f>
        <v>82</v>
      </c>
      <c r="E396" s="40">
        <f>E371+E394</f>
        <v>64</v>
      </c>
      <c r="F396" s="40">
        <f>F371+F394</f>
        <v>48</v>
      </c>
      <c r="G396" s="40"/>
      <c r="H396" s="40"/>
      <c r="I396" s="40"/>
      <c r="J396" s="40"/>
      <c r="K396" s="165"/>
      <c r="L396" s="40"/>
    </row>
    <row r="397" spans="1:12" ht="25.5" customHeight="1" thickBot="1">
      <c r="A397" s="199"/>
      <c r="B397" s="201"/>
      <c r="C397" s="233" t="s">
        <v>399</v>
      </c>
      <c r="D397" s="233"/>
      <c r="E397" s="233"/>
      <c r="F397" s="233"/>
      <c r="G397" s="233"/>
      <c r="H397" s="233"/>
      <c r="I397" s="233"/>
      <c r="J397" s="233"/>
      <c r="K397" s="41"/>
      <c r="L397" s="29"/>
    </row>
    <row r="398" spans="1:12" ht="12.75" customHeight="1">
      <c r="A398" s="4"/>
      <c r="B398" s="43" t="s">
        <v>4</v>
      </c>
      <c r="C398" s="44"/>
      <c r="D398" s="44"/>
      <c r="E398" s="44"/>
      <c r="F398" s="224" t="s">
        <v>10</v>
      </c>
      <c r="G398" s="224"/>
      <c r="H398" s="224"/>
      <c r="I398" s="224"/>
      <c r="J398" s="44"/>
      <c r="K398" s="4"/>
      <c r="L398" s="45"/>
    </row>
    <row r="399" spans="1:10" ht="20.25">
      <c r="A399" s="219" t="s">
        <v>19</v>
      </c>
      <c r="B399" s="219"/>
      <c r="C399" s="219"/>
      <c r="D399" s="2"/>
      <c r="E399" s="220" t="s">
        <v>20</v>
      </c>
      <c r="F399" s="220"/>
      <c r="G399" s="220"/>
      <c r="H399" s="220"/>
      <c r="I399" s="220"/>
      <c r="J399" s="220"/>
    </row>
    <row r="400" spans="1:10" ht="18.75">
      <c r="A400" s="221" t="s">
        <v>37</v>
      </c>
      <c r="B400" s="221"/>
      <c r="C400" s="221"/>
      <c r="D400" s="2"/>
      <c r="E400" s="223" t="s">
        <v>30</v>
      </c>
      <c r="F400" s="223"/>
      <c r="G400" s="223"/>
      <c r="H400" s="223"/>
      <c r="I400" s="223"/>
      <c r="J400" s="223"/>
    </row>
    <row r="401" spans="1:10" ht="20.25">
      <c r="A401" s="1"/>
      <c r="B401" s="1"/>
      <c r="C401" s="1"/>
      <c r="D401" s="223" t="s">
        <v>31</v>
      </c>
      <c r="E401" s="223"/>
      <c r="F401" s="223"/>
      <c r="G401" s="223"/>
      <c r="H401" s="223"/>
      <c r="I401" s="223"/>
      <c r="J401" s="223"/>
    </row>
    <row r="402" spans="1:10" ht="15.75">
      <c r="A402" s="2"/>
      <c r="B402" s="2"/>
      <c r="C402" s="2"/>
      <c r="D402" s="4"/>
      <c r="E402" s="5"/>
      <c r="F402" s="6"/>
      <c r="G402" s="6"/>
      <c r="H402" s="222" t="s">
        <v>21</v>
      </c>
      <c r="I402" s="222"/>
      <c r="J402" s="222"/>
    </row>
    <row r="403" spans="1:10" ht="15.75">
      <c r="A403" s="227" t="s">
        <v>57</v>
      </c>
      <c r="B403" s="197"/>
      <c r="C403" s="197"/>
      <c r="D403" s="197"/>
      <c r="E403" s="8"/>
      <c r="F403" s="8"/>
      <c r="G403" s="8"/>
      <c r="H403" s="8"/>
      <c r="I403" s="8"/>
      <c r="J403" s="8"/>
    </row>
    <row r="404" spans="1:12" ht="15.75">
      <c r="A404" s="227" t="s">
        <v>114</v>
      </c>
      <c r="B404" s="227"/>
      <c r="C404" s="227"/>
      <c r="D404" s="227"/>
      <c r="E404" s="227"/>
      <c r="F404" s="227"/>
      <c r="G404" s="227"/>
      <c r="H404" s="227"/>
      <c r="I404" s="227"/>
      <c r="J404" s="227"/>
      <c r="K404" s="7"/>
      <c r="L404" s="3"/>
    </row>
    <row r="405" spans="1:12" ht="15.75">
      <c r="A405" s="227" t="s">
        <v>39</v>
      </c>
      <c r="B405" s="227"/>
      <c r="C405" s="227"/>
      <c r="D405" s="227"/>
      <c r="E405" s="227"/>
      <c r="F405" s="227"/>
      <c r="G405" s="227"/>
      <c r="H405" s="227"/>
      <c r="I405" s="227"/>
      <c r="J405" s="227"/>
      <c r="K405" s="7"/>
      <c r="L405" s="3"/>
    </row>
    <row r="406" spans="1:12" ht="15.75">
      <c r="A406" s="194" t="s">
        <v>390</v>
      </c>
      <c r="B406" s="194"/>
      <c r="C406" s="194"/>
      <c r="D406" s="194"/>
      <c r="E406" s="194"/>
      <c r="F406" s="194"/>
      <c r="G406" s="194"/>
      <c r="H406" s="194"/>
      <c r="I406" s="194"/>
      <c r="J406" s="194"/>
      <c r="K406" s="9" t="s">
        <v>115</v>
      </c>
      <c r="L406" s="3"/>
    </row>
    <row r="407" spans="1:12" ht="15" customHeight="1">
      <c r="A407" s="189" t="s">
        <v>0</v>
      </c>
      <c r="B407" s="190" t="s">
        <v>22</v>
      </c>
      <c r="C407" s="210" t="s">
        <v>23</v>
      </c>
      <c r="D407" s="211"/>
      <c r="E407" s="211"/>
      <c r="F407" s="212"/>
      <c r="G407" s="195" t="s">
        <v>8</v>
      </c>
      <c r="H407" s="195" t="s">
        <v>9</v>
      </c>
      <c r="I407" s="195" t="s">
        <v>28</v>
      </c>
      <c r="J407" s="195" t="s">
        <v>29</v>
      </c>
      <c r="K407" s="186" t="s">
        <v>1</v>
      </c>
      <c r="L407" s="190" t="s">
        <v>12</v>
      </c>
    </row>
    <row r="408" spans="1:12" ht="25.5">
      <c r="A408" s="189"/>
      <c r="B408" s="190"/>
      <c r="C408" s="11" t="s">
        <v>24</v>
      </c>
      <c r="D408" s="10" t="s">
        <v>25</v>
      </c>
      <c r="E408" s="10" t="s">
        <v>26</v>
      </c>
      <c r="F408" s="10" t="s">
        <v>27</v>
      </c>
      <c r="G408" s="196"/>
      <c r="H408" s="196"/>
      <c r="I408" s="196"/>
      <c r="J408" s="196"/>
      <c r="K408" s="187"/>
      <c r="L408" s="190"/>
    </row>
    <row r="409" spans="1:12" ht="13.5" customHeight="1">
      <c r="A409" s="12">
        <v>1</v>
      </c>
      <c r="B409" s="13" t="s">
        <v>73</v>
      </c>
      <c r="C409" s="12">
        <f aca="true" t="shared" si="21" ref="C409:C417">D409+E409+F409</f>
        <v>8</v>
      </c>
      <c r="D409" s="14">
        <v>4</v>
      </c>
      <c r="E409" s="14">
        <v>4</v>
      </c>
      <c r="F409" s="14"/>
      <c r="G409" s="14"/>
      <c r="H409" s="19"/>
      <c r="I409" s="47" t="s">
        <v>40</v>
      </c>
      <c r="J409" s="14" t="s">
        <v>2</v>
      </c>
      <c r="K409" s="16"/>
      <c r="L409" s="20"/>
    </row>
    <row r="410" spans="1:12" ht="13.5" customHeight="1">
      <c r="A410" s="12">
        <v>2</v>
      </c>
      <c r="B410" s="13" t="s">
        <v>74</v>
      </c>
      <c r="C410" s="12">
        <f t="shared" si="21"/>
        <v>12</v>
      </c>
      <c r="D410" s="12">
        <v>6</v>
      </c>
      <c r="E410" s="14">
        <v>6</v>
      </c>
      <c r="F410" s="14"/>
      <c r="G410" s="14"/>
      <c r="H410" s="18"/>
      <c r="I410" s="47" t="s">
        <v>40</v>
      </c>
      <c r="J410" s="14" t="s">
        <v>3</v>
      </c>
      <c r="K410" s="16"/>
      <c r="L410" s="17"/>
    </row>
    <row r="411" spans="1:12" ht="31.5">
      <c r="A411" s="12">
        <v>3</v>
      </c>
      <c r="B411" s="13" t="s">
        <v>87</v>
      </c>
      <c r="C411" s="12">
        <f t="shared" si="21"/>
        <v>10</v>
      </c>
      <c r="D411" s="12">
        <v>2</v>
      </c>
      <c r="E411" s="14">
        <v>4</v>
      </c>
      <c r="F411" s="14">
        <v>4</v>
      </c>
      <c r="G411" s="14"/>
      <c r="H411" s="18"/>
      <c r="I411" s="47"/>
      <c r="J411" s="14" t="s">
        <v>3</v>
      </c>
      <c r="K411" s="16"/>
      <c r="L411" s="17"/>
    </row>
    <row r="412" spans="1:12" ht="13.5" customHeight="1">
      <c r="A412" s="12">
        <v>4</v>
      </c>
      <c r="B412" s="13" t="s">
        <v>172</v>
      </c>
      <c r="C412" s="12">
        <f t="shared" si="21"/>
        <v>6</v>
      </c>
      <c r="D412" s="12">
        <v>2</v>
      </c>
      <c r="E412" s="14"/>
      <c r="F412" s="14">
        <v>4</v>
      </c>
      <c r="G412" s="14"/>
      <c r="H412" s="18"/>
      <c r="I412" s="47"/>
      <c r="J412" s="14" t="s">
        <v>3</v>
      </c>
      <c r="K412" s="16"/>
      <c r="L412" s="17"/>
    </row>
    <row r="413" spans="1:12" ht="13.5" customHeight="1">
      <c r="A413" s="12">
        <v>5</v>
      </c>
      <c r="B413" s="13" t="s">
        <v>91</v>
      </c>
      <c r="C413" s="12">
        <f t="shared" si="21"/>
        <v>10</v>
      </c>
      <c r="D413" s="14">
        <v>4</v>
      </c>
      <c r="E413" s="14">
        <v>6</v>
      </c>
      <c r="F413" s="14"/>
      <c r="G413" s="14"/>
      <c r="H413" s="19"/>
      <c r="I413" s="47"/>
      <c r="J413" s="14" t="s">
        <v>3</v>
      </c>
      <c r="K413" s="16"/>
      <c r="L413" s="20"/>
    </row>
    <row r="414" spans="1:12" ht="13.5" customHeight="1">
      <c r="A414" s="12">
        <v>6</v>
      </c>
      <c r="B414" s="13" t="s">
        <v>92</v>
      </c>
      <c r="C414" s="12">
        <f t="shared" si="21"/>
        <v>16</v>
      </c>
      <c r="D414" s="12">
        <v>6</v>
      </c>
      <c r="E414" s="14">
        <v>10</v>
      </c>
      <c r="F414" s="14"/>
      <c r="G414" s="14"/>
      <c r="H414" s="82"/>
      <c r="I414" s="72"/>
      <c r="J414" s="63" t="s">
        <v>3</v>
      </c>
      <c r="K414" s="16"/>
      <c r="L414" s="17"/>
    </row>
    <row r="415" spans="1:12" ht="13.5" customHeight="1">
      <c r="A415" s="12">
        <v>7</v>
      </c>
      <c r="B415" s="13" t="s">
        <v>94</v>
      </c>
      <c r="C415" s="12">
        <f t="shared" si="21"/>
        <v>6</v>
      </c>
      <c r="D415" s="14">
        <v>2</v>
      </c>
      <c r="E415" s="14">
        <v>4</v>
      </c>
      <c r="F415" s="14"/>
      <c r="G415" s="14"/>
      <c r="H415" s="19"/>
      <c r="I415" s="47"/>
      <c r="J415" s="14" t="s">
        <v>2</v>
      </c>
      <c r="K415" s="16"/>
      <c r="L415" s="20"/>
    </row>
    <row r="416" spans="1:12" ht="13.5" customHeight="1">
      <c r="A416" s="12">
        <v>8</v>
      </c>
      <c r="B416" s="13" t="s">
        <v>56</v>
      </c>
      <c r="C416" s="12">
        <f t="shared" si="21"/>
        <v>6</v>
      </c>
      <c r="D416" s="14">
        <v>2</v>
      </c>
      <c r="E416" s="14">
        <v>2</v>
      </c>
      <c r="F416" s="14">
        <v>2</v>
      </c>
      <c r="G416" s="14"/>
      <c r="H416" s="19"/>
      <c r="I416" s="47"/>
      <c r="J416" s="14" t="s">
        <v>2</v>
      </c>
      <c r="K416" s="14"/>
      <c r="L416" s="17"/>
    </row>
    <row r="417" spans="1:12" ht="13.5" customHeight="1">
      <c r="A417" s="12">
        <v>9</v>
      </c>
      <c r="B417" s="17" t="s">
        <v>96</v>
      </c>
      <c r="C417" s="12">
        <f t="shared" si="21"/>
        <v>12</v>
      </c>
      <c r="D417" s="14">
        <v>4</v>
      </c>
      <c r="E417" s="14"/>
      <c r="F417" s="14">
        <v>8</v>
      </c>
      <c r="G417" s="14"/>
      <c r="H417" s="19"/>
      <c r="I417" s="47"/>
      <c r="J417" s="14" t="s">
        <v>2</v>
      </c>
      <c r="K417" s="16"/>
      <c r="L417" s="17"/>
    </row>
    <row r="418" spans="1:12" ht="17.25" customHeight="1">
      <c r="A418" s="12"/>
      <c r="B418" s="24" t="s">
        <v>55</v>
      </c>
      <c r="C418" s="42"/>
      <c r="D418" s="42"/>
      <c r="E418" s="42"/>
      <c r="F418" s="42"/>
      <c r="G418" s="42"/>
      <c r="H418" s="42"/>
      <c r="I418" s="42"/>
      <c r="J418" s="42"/>
      <c r="K418" s="42"/>
      <c r="L418" s="54"/>
    </row>
    <row r="419" spans="1:12" ht="13.5" customHeight="1">
      <c r="A419" s="12">
        <v>10</v>
      </c>
      <c r="B419" s="13" t="s">
        <v>88</v>
      </c>
      <c r="C419" s="12">
        <f>D419+E419+F419</f>
        <v>2</v>
      </c>
      <c r="D419" s="14">
        <v>2</v>
      </c>
      <c r="E419" s="14"/>
      <c r="F419" s="14"/>
      <c r="G419" s="14"/>
      <c r="H419" s="19"/>
      <c r="I419" s="47"/>
      <c r="J419" s="14"/>
      <c r="K419" s="16"/>
      <c r="L419" s="20"/>
    </row>
    <row r="420" spans="1:12" ht="13.5" customHeight="1">
      <c r="A420" s="12">
        <v>11</v>
      </c>
      <c r="B420" s="57" t="s">
        <v>93</v>
      </c>
      <c r="C420" s="12">
        <f>D420+E420+F420</f>
        <v>2</v>
      </c>
      <c r="D420" s="11">
        <v>2</v>
      </c>
      <c r="E420" s="11"/>
      <c r="F420" s="11"/>
      <c r="G420" s="11"/>
      <c r="H420" s="19"/>
      <c r="I420" s="47"/>
      <c r="J420" s="11"/>
      <c r="K420" s="32"/>
      <c r="L420" s="20"/>
    </row>
    <row r="421" spans="1:12" ht="13.5" customHeight="1">
      <c r="A421" s="12">
        <v>12</v>
      </c>
      <c r="B421" s="13" t="s">
        <v>100</v>
      </c>
      <c r="C421" s="12">
        <f>D421+E421+F421</f>
        <v>2</v>
      </c>
      <c r="D421" s="14">
        <v>2</v>
      </c>
      <c r="E421" s="14"/>
      <c r="F421" s="14"/>
      <c r="G421" s="14"/>
      <c r="H421" s="19"/>
      <c r="I421" s="47"/>
      <c r="J421" s="14"/>
      <c r="K421" s="14"/>
      <c r="L421" s="20"/>
    </row>
    <row r="422" spans="1:12" ht="13.5" customHeight="1" thickBot="1">
      <c r="A422" s="15">
        <v>13</v>
      </c>
      <c r="B422" s="48" t="s">
        <v>54</v>
      </c>
      <c r="C422" s="15">
        <f>D422+E422+F422</f>
        <v>2</v>
      </c>
      <c r="D422" s="50">
        <v>2</v>
      </c>
      <c r="E422" s="50"/>
      <c r="F422" s="50"/>
      <c r="G422" s="50"/>
      <c r="H422" s="49"/>
      <c r="I422" s="49"/>
      <c r="J422" s="50"/>
      <c r="K422" s="50"/>
      <c r="L422" s="51"/>
    </row>
    <row r="423" spans="1:12" ht="13.5" customHeight="1" thickTop="1">
      <c r="A423" s="173"/>
      <c r="B423" s="216" t="s">
        <v>33</v>
      </c>
      <c r="C423" s="80">
        <f>SUM(C409:C422)</f>
        <v>94</v>
      </c>
      <c r="D423" s="80">
        <f>SUM(D409:D422)</f>
        <v>40</v>
      </c>
      <c r="E423" s="80">
        <f>SUM(E409:E422)</f>
        <v>36</v>
      </c>
      <c r="F423" s="80">
        <f>SUM(F409:F422)</f>
        <v>18</v>
      </c>
      <c r="G423" s="80"/>
      <c r="H423" s="80"/>
      <c r="I423" s="80"/>
      <c r="J423" s="80"/>
      <c r="K423" s="79"/>
      <c r="L423" s="81"/>
    </row>
    <row r="424" spans="1:12" ht="32.25" customHeight="1">
      <c r="A424" s="184"/>
      <c r="B424" s="228"/>
      <c r="C424" s="234" t="s">
        <v>391</v>
      </c>
      <c r="D424" s="234"/>
      <c r="E424" s="234"/>
      <c r="F424" s="234"/>
      <c r="G424" s="234"/>
      <c r="H424" s="234"/>
      <c r="I424" s="234"/>
      <c r="J424" s="234"/>
      <c r="K424" s="75"/>
      <c r="L424" s="37"/>
    </row>
    <row r="425" spans="1:12" ht="15.75">
      <c r="A425" s="177" t="s">
        <v>44</v>
      </c>
      <c r="B425" s="177"/>
      <c r="C425" s="177"/>
      <c r="D425" s="177"/>
      <c r="E425" s="177"/>
      <c r="F425" s="177"/>
      <c r="G425" s="177"/>
      <c r="H425" s="177"/>
      <c r="I425" s="177"/>
      <c r="J425" s="177"/>
      <c r="K425" s="19"/>
      <c r="L425" s="47"/>
    </row>
    <row r="426" spans="1:12" ht="13.5" customHeight="1">
      <c r="A426" s="12">
        <v>1</v>
      </c>
      <c r="B426" s="13" t="s">
        <v>74</v>
      </c>
      <c r="C426" s="12">
        <f aca="true" t="shared" si="22" ref="C426:C433">D426+E426+F426</f>
        <v>12</v>
      </c>
      <c r="D426" s="12">
        <v>6</v>
      </c>
      <c r="E426" s="14">
        <v>6</v>
      </c>
      <c r="F426" s="14"/>
      <c r="G426" s="14"/>
      <c r="H426" s="18"/>
      <c r="I426" s="47" t="s">
        <v>40</v>
      </c>
      <c r="J426" s="14" t="s">
        <v>3</v>
      </c>
      <c r="K426" s="16"/>
      <c r="L426" s="17"/>
    </row>
    <row r="427" spans="1:12" ht="13.5" customHeight="1">
      <c r="A427" s="12">
        <v>2</v>
      </c>
      <c r="B427" s="13" t="s">
        <v>88</v>
      </c>
      <c r="C427" s="12">
        <f t="shared" si="22"/>
        <v>10</v>
      </c>
      <c r="D427" s="14">
        <v>4</v>
      </c>
      <c r="E427" s="14"/>
      <c r="F427" s="14">
        <v>6</v>
      </c>
      <c r="G427" s="14"/>
      <c r="H427" s="19"/>
      <c r="I427" s="47"/>
      <c r="J427" s="14" t="s">
        <v>3</v>
      </c>
      <c r="K427" s="16"/>
      <c r="L427" s="20"/>
    </row>
    <row r="428" spans="1:12" ht="13.5" customHeight="1">
      <c r="A428" s="12">
        <v>3</v>
      </c>
      <c r="B428" s="13" t="s">
        <v>172</v>
      </c>
      <c r="C428" s="12">
        <f t="shared" si="22"/>
        <v>14</v>
      </c>
      <c r="D428" s="12">
        <v>4</v>
      </c>
      <c r="E428" s="14"/>
      <c r="F428" s="14">
        <v>10</v>
      </c>
      <c r="G428" s="14"/>
      <c r="H428" s="18"/>
      <c r="I428" s="47"/>
      <c r="J428" s="14" t="s">
        <v>3</v>
      </c>
      <c r="K428" s="16"/>
      <c r="L428" s="17"/>
    </row>
    <row r="429" spans="1:12" ht="13.5" customHeight="1">
      <c r="A429" s="12">
        <v>4</v>
      </c>
      <c r="B429" s="57" t="s">
        <v>93</v>
      </c>
      <c r="C429" s="12">
        <f t="shared" si="22"/>
        <v>12</v>
      </c>
      <c r="D429" s="11">
        <v>4</v>
      </c>
      <c r="E429" s="11">
        <v>8</v>
      </c>
      <c r="F429" s="11"/>
      <c r="G429" s="11"/>
      <c r="H429" s="19"/>
      <c r="I429" s="47" t="s">
        <v>40</v>
      </c>
      <c r="J429" s="11" t="s">
        <v>3</v>
      </c>
      <c r="K429" s="32"/>
      <c r="L429" s="20"/>
    </row>
    <row r="430" spans="1:12" ht="13.5" customHeight="1">
      <c r="A430" s="12">
        <v>5</v>
      </c>
      <c r="B430" s="13" t="s">
        <v>94</v>
      </c>
      <c r="C430" s="12">
        <f t="shared" si="22"/>
        <v>10</v>
      </c>
      <c r="D430" s="14">
        <v>4</v>
      </c>
      <c r="E430" s="14">
        <v>6</v>
      </c>
      <c r="F430" s="14"/>
      <c r="G430" s="14"/>
      <c r="H430" s="19"/>
      <c r="I430" s="47"/>
      <c r="J430" s="14" t="s">
        <v>3</v>
      </c>
      <c r="K430" s="16"/>
      <c r="L430" s="20"/>
    </row>
    <row r="431" spans="1:12" ht="13.5" customHeight="1">
      <c r="A431" s="12">
        <v>6</v>
      </c>
      <c r="B431" s="17" t="s">
        <v>109</v>
      </c>
      <c r="C431" s="12">
        <f t="shared" si="22"/>
        <v>10</v>
      </c>
      <c r="D431" s="14">
        <v>4</v>
      </c>
      <c r="E431" s="14"/>
      <c r="F431" s="14">
        <v>6</v>
      </c>
      <c r="G431" s="14"/>
      <c r="H431" s="19"/>
      <c r="I431" s="47"/>
      <c r="J431" s="14" t="s">
        <v>2</v>
      </c>
      <c r="K431" s="16"/>
      <c r="L431" s="20"/>
    </row>
    <row r="432" spans="1:12" ht="31.5">
      <c r="A432" s="12">
        <v>7</v>
      </c>
      <c r="B432" s="13" t="s">
        <v>100</v>
      </c>
      <c r="C432" s="12">
        <f t="shared" si="22"/>
        <v>10</v>
      </c>
      <c r="D432" s="14">
        <v>4</v>
      </c>
      <c r="E432" s="14"/>
      <c r="F432" s="14">
        <v>6</v>
      </c>
      <c r="G432" s="14"/>
      <c r="H432" s="19"/>
      <c r="I432" s="47"/>
      <c r="J432" s="14" t="s">
        <v>60</v>
      </c>
      <c r="K432" s="14"/>
      <c r="L432" s="20"/>
    </row>
    <row r="433" spans="1:12" ht="13.5" customHeight="1">
      <c r="A433" s="12">
        <v>8</v>
      </c>
      <c r="B433" s="13" t="s">
        <v>54</v>
      </c>
      <c r="C433" s="12">
        <f t="shared" si="22"/>
        <v>10</v>
      </c>
      <c r="D433" s="11">
        <v>6</v>
      </c>
      <c r="E433" s="11">
        <v>4</v>
      </c>
      <c r="F433" s="11"/>
      <c r="G433" s="11"/>
      <c r="H433" s="19"/>
      <c r="I433" s="47" t="s">
        <v>40</v>
      </c>
      <c r="J433" s="14" t="s">
        <v>2</v>
      </c>
      <c r="K433" s="11"/>
      <c r="L433" s="20"/>
    </row>
    <row r="434" spans="1:12" ht="13.5" customHeight="1">
      <c r="A434" s="12">
        <v>9</v>
      </c>
      <c r="B434" s="76" t="s">
        <v>55</v>
      </c>
      <c r="C434" s="12"/>
      <c r="D434" s="11"/>
      <c r="E434" s="11"/>
      <c r="F434" s="11"/>
      <c r="G434" s="11"/>
      <c r="H434" s="19"/>
      <c r="I434" s="19"/>
      <c r="J434" s="11"/>
      <c r="K434" s="11"/>
      <c r="L434" s="20"/>
    </row>
    <row r="435" spans="1:12" ht="13.5" customHeight="1">
      <c r="A435" s="12">
        <v>10</v>
      </c>
      <c r="B435" s="13" t="s">
        <v>90</v>
      </c>
      <c r="C435" s="12">
        <f>D435+E435+F435</f>
        <v>2</v>
      </c>
      <c r="D435" s="11">
        <v>2</v>
      </c>
      <c r="E435" s="11"/>
      <c r="F435" s="11"/>
      <c r="G435" s="11"/>
      <c r="H435" s="19"/>
      <c r="I435" s="19"/>
      <c r="J435" s="11"/>
      <c r="K435" s="11"/>
      <c r="L435" s="20"/>
    </row>
    <row r="436" spans="1:12" ht="13.5" customHeight="1">
      <c r="A436" s="12">
        <v>11</v>
      </c>
      <c r="B436" s="68" t="s">
        <v>98</v>
      </c>
      <c r="C436" s="12">
        <f>D436+E436+F436</f>
        <v>2</v>
      </c>
      <c r="D436" s="50">
        <v>2</v>
      </c>
      <c r="E436" s="50"/>
      <c r="F436" s="50"/>
      <c r="G436" s="50"/>
      <c r="H436" s="49"/>
      <c r="I436" s="49"/>
      <c r="J436" s="50"/>
      <c r="K436" s="53"/>
      <c r="L436" s="51"/>
    </row>
    <row r="437" spans="1:12" ht="13.5" customHeight="1">
      <c r="A437" s="12">
        <v>12</v>
      </c>
      <c r="B437" s="13" t="s">
        <v>95</v>
      </c>
      <c r="C437" s="12">
        <f>D437+E437+F437</f>
        <v>2</v>
      </c>
      <c r="D437" s="14">
        <v>2</v>
      </c>
      <c r="E437" s="14"/>
      <c r="F437" s="14"/>
      <c r="G437" s="14"/>
      <c r="H437" s="19"/>
      <c r="I437" s="47"/>
      <c r="J437" s="14"/>
      <c r="K437" s="16"/>
      <c r="L437" s="20"/>
    </row>
    <row r="438" spans="1:12" ht="13.5" customHeight="1">
      <c r="A438" s="12">
        <v>13</v>
      </c>
      <c r="B438" s="17" t="s">
        <v>99</v>
      </c>
      <c r="C438" s="12">
        <f>D438+E438+F438</f>
        <v>2</v>
      </c>
      <c r="D438" s="14">
        <v>2</v>
      </c>
      <c r="E438" s="14"/>
      <c r="F438" s="14"/>
      <c r="G438" s="14"/>
      <c r="H438" s="19"/>
      <c r="I438" s="47"/>
      <c r="J438" s="14"/>
      <c r="K438" s="14"/>
      <c r="L438" s="20"/>
    </row>
    <row r="439" spans="1:12" ht="13.5" customHeight="1">
      <c r="A439" s="12">
        <v>14</v>
      </c>
      <c r="B439" s="17" t="s">
        <v>101</v>
      </c>
      <c r="C439" s="12">
        <f>D439+E439+F439</f>
        <v>2</v>
      </c>
      <c r="D439" s="14">
        <v>2</v>
      </c>
      <c r="E439" s="14"/>
      <c r="F439" s="14"/>
      <c r="G439" s="14"/>
      <c r="H439" s="19"/>
      <c r="I439" s="47"/>
      <c r="J439" s="14"/>
      <c r="K439" s="14"/>
      <c r="L439" s="20"/>
    </row>
    <row r="440" spans="1:12" ht="13.5" customHeight="1">
      <c r="A440" s="12"/>
      <c r="B440" s="55" t="s">
        <v>116</v>
      </c>
      <c r="C440" s="12"/>
      <c r="D440" s="11"/>
      <c r="E440" s="11"/>
      <c r="F440" s="11"/>
      <c r="G440" s="11"/>
      <c r="H440" s="19"/>
      <c r="I440" s="47"/>
      <c r="J440" s="14"/>
      <c r="K440" s="11"/>
      <c r="L440" s="20"/>
    </row>
    <row r="441" spans="1:12" ht="31.5">
      <c r="A441" s="12">
        <v>15</v>
      </c>
      <c r="B441" s="13" t="s">
        <v>117</v>
      </c>
      <c r="C441" s="12">
        <f>D441+E441+F441</f>
        <v>2</v>
      </c>
      <c r="D441" s="11">
        <v>2</v>
      </c>
      <c r="E441" s="11"/>
      <c r="F441" s="11"/>
      <c r="G441" s="11"/>
      <c r="H441" s="19"/>
      <c r="I441" s="47"/>
      <c r="J441" s="14"/>
      <c r="K441" s="11"/>
      <c r="L441" s="20"/>
    </row>
    <row r="442" spans="1:12" ht="15.75">
      <c r="A442" s="202"/>
      <c r="B442" s="203" t="s">
        <v>34</v>
      </c>
      <c r="C442" s="25">
        <f>SUM(C426:C441)</f>
        <v>100</v>
      </c>
      <c r="D442" s="25">
        <f>SUM(D426:D441)</f>
        <v>48</v>
      </c>
      <c r="E442" s="25">
        <f>SUM(E426:E441)</f>
        <v>24</v>
      </c>
      <c r="F442" s="25">
        <f>SUM(F426:F441)</f>
        <v>28</v>
      </c>
      <c r="G442" s="25"/>
      <c r="H442" s="25"/>
      <c r="I442" s="25"/>
      <c r="J442" s="25"/>
      <c r="K442" s="26"/>
      <c r="L442" s="27"/>
    </row>
    <row r="443" spans="1:12" ht="30" customHeight="1" thickBot="1">
      <c r="A443" s="202"/>
      <c r="B443" s="203"/>
      <c r="C443" s="174" t="s">
        <v>389</v>
      </c>
      <c r="D443" s="175"/>
      <c r="E443" s="175"/>
      <c r="F443" s="175"/>
      <c r="G443" s="175"/>
      <c r="H443" s="175"/>
      <c r="I443" s="175"/>
      <c r="J443" s="176"/>
      <c r="K443" s="36"/>
      <c r="L443" s="37"/>
    </row>
    <row r="444" spans="1:12" ht="15.75">
      <c r="A444" s="198"/>
      <c r="B444" s="200" t="s">
        <v>32</v>
      </c>
      <c r="C444" s="38">
        <f>C423+C442</f>
        <v>194</v>
      </c>
      <c r="D444" s="38">
        <f>D423+D442</f>
        <v>88</v>
      </c>
      <c r="E444" s="38">
        <f>E423+E442</f>
        <v>60</v>
      </c>
      <c r="F444" s="38">
        <f>F423+F442</f>
        <v>46</v>
      </c>
      <c r="G444" s="38"/>
      <c r="H444" s="38"/>
      <c r="I444" s="38"/>
      <c r="J444" s="38"/>
      <c r="K444" s="39"/>
      <c r="L444" s="40"/>
    </row>
    <row r="445" spans="1:12" ht="33.75" customHeight="1" thickBot="1">
      <c r="A445" s="199"/>
      <c r="B445" s="201"/>
      <c r="C445" s="201" t="s">
        <v>392</v>
      </c>
      <c r="D445" s="201"/>
      <c r="E445" s="201"/>
      <c r="F445" s="201"/>
      <c r="G445" s="201"/>
      <c r="H445" s="201"/>
      <c r="I445" s="201"/>
      <c r="J445" s="201"/>
      <c r="K445" s="41"/>
      <c r="L445" s="29"/>
    </row>
    <row r="446" spans="1:12" ht="15.75">
      <c r="A446" s="4"/>
      <c r="B446" s="43" t="s">
        <v>4</v>
      </c>
      <c r="C446" s="44"/>
      <c r="D446" s="44"/>
      <c r="E446" s="44"/>
      <c r="F446" s="224" t="s">
        <v>10</v>
      </c>
      <c r="G446" s="224"/>
      <c r="H446" s="224"/>
      <c r="I446" s="224"/>
      <c r="J446" s="44"/>
      <c r="K446" s="4"/>
      <c r="L446" s="45"/>
    </row>
    <row r="447" spans="1:10" ht="20.25">
      <c r="A447" s="219" t="s">
        <v>19</v>
      </c>
      <c r="B447" s="219"/>
      <c r="C447" s="219"/>
      <c r="D447" s="2"/>
      <c r="E447" s="220" t="s">
        <v>20</v>
      </c>
      <c r="F447" s="220"/>
      <c r="G447" s="220"/>
      <c r="H447" s="220"/>
      <c r="I447" s="220"/>
      <c r="J447" s="220"/>
    </row>
    <row r="448" spans="1:10" ht="32.25" customHeight="1">
      <c r="A448" s="221" t="s">
        <v>37</v>
      </c>
      <c r="B448" s="221"/>
      <c r="C448" s="221"/>
      <c r="D448" s="222" t="s">
        <v>364</v>
      </c>
      <c r="E448" s="223"/>
      <c r="F448" s="223"/>
      <c r="G448" s="223"/>
      <c r="H448" s="223"/>
      <c r="I448" s="223"/>
      <c r="J448" s="223"/>
    </row>
    <row r="449" spans="1:10" ht="20.25">
      <c r="A449" s="1"/>
      <c r="B449" s="1"/>
      <c r="C449" s="1"/>
      <c r="D449" s="153"/>
      <c r="E449" s="5"/>
      <c r="F449" s="6"/>
      <c r="G449" s="6"/>
      <c r="H449" s="222" t="s">
        <v>21</v>
      </c>
      <c r="I449" s="222"/>
      <c r="J449" s="222"/>
    </row>
    <row r="450" spans="1:10" ht="15.75">
      <c r="A450" s="227" t="s">
        <v>406</v>
      </c>
      <c r="B450" s="197"/>
      <c r="C450" s="197"/>
      <c r="D450" s="197"/>
      <c r="E450" s="8"/>
      <c r="F450" s="8"/>
      <c r="G450" s="8"/>
      <c r="H450" s="8"/>
      <c r="I450" s="8"/>
      <c r="J450" s="8"/>
    </row>
    <row r="451" spans="1:12" ht="45" customHeight="1">
      <c r="A451" s="227" t="s">
        <v>118</v>
      </c>
      <c r="B451" s="227"/>
      <c r="C451" s="227"/>
      <c r="D451" s="227"/>
      <c r="E451" s="227"/>
      <c r="F451" s="227"/>
      <c r="G451" s="227"/>
      <c r="H451" s="227"/>
      <c r="I451" s="227"/>
      <c r="J451" s="227"/>
      <c r="K451" s="7"/>
      <c r="L451" s="3"/>
    </row>
    <row r="452" spans="1:12" ht="15.75">
      <c r="A452" s="227" t="s">
        <v>39</v>
      </c>
      <c r="B452" s="227"/>
      <c r="C452" s="227"/>
      <c r="D452" s="227"/>
      <c r="E452" s="227"/>
      <c r="F452" s="227"/>
      <c r="G452" s="227"/>
      <c r="H452" s="227"/>
      <c r="I452" s="227"/>
      <c r="J452" s="227"/>
      <c r="K452" s="7"/>
      <c r="L452" s="3"/>
    </row>
    <row r="453" spans="1:12" ht="15.75">
      <c r="A453" s="194" t="s">
        <v>400</v>
      </c>
      <c r="B453" s="194"/>
      <c r="C453" s="194"/>
      <c r="D453" s="194"/>
      <c r="E453" s="194"/>
      <c r="F453" s="194"/>
      <c r="G453" s="194"/>
      <c r="H453" s="194"/>
      <c r="I453" s="194"/>
      <c r="J453" s="194"/>
      <c r="K453" s="9" t="s">
        <v>105</v>
      </c>
      <c r="L453" s="3"/>
    </row>
    <row r="454" spans="1:12" ht="15" customHeight="1">
      <c r="A454" s="189" t="s">
        <v>0</v>
      </c>
      <c r="B454" s="190" t="s">
        <v>22</v>
      </c>
      <c r="C454" s="210" t="s">
        <v>23</v>
      </c>
      <c r="D454" s="211"/>
      <c r="E454" s="211"/>
      <c r="F454" s="212"/>
      <c r="G454" s="195" t="s">
        <v>8</v>
      </c>
      <c r="H454" s="195" t="s">
        <v>9</v>
      </c>
      <c r="I454" s="195" t="s">
        <v>28</v>
      </c>
      <c r="J454" s="195" t="s">
        <v>29</v>
      </c>
      <c r="K454" s="186" t="s">
        <v>1</v>
      </c>
      <c r="L454" s="190" t="s">
        <v>12</v>
      </c>
    </row>
    <row r="455" spans="1:12" ht="25.5">
      <c r="A455" s="189"/>
      <c r="B455" s="190"/>
      <c r="C455" s="11" t="s">
        <v>24</v>
      </c>
      <c r="D455" s="10" t="s">
        <v>25</v>
      </c>
      <c r="E455" s="10" t="s">
        <v>26</v>
      </c>
      <c r="F455" s="10" t="s">
        <v>345</v>
      </c>
      <c r="G455" s="196"/>
      <c r="H455" s="196"/>
      <c r="I455" s="196"/>
      <c r="J455" s="196"/>
      <c r="K455" s="187"/>
      <c r="L455" s="190"/>
    </row>
    <row r="456" spans="1:12" ht="13.5" customHeight="1">
      <c r="A456" s="12">
        <v>1</v>
      </c>
      <c r="B456" s="13" t="s">
        <v>73</v>
      </c>
      <c r="C456" s="12">
        <f aca="true" t="shared" si="23" ref="C456:C462">D456+E456+F456</f>
        <v>8</v>
      </c>
      <c r="D456" s="14">
        <v>4</v>
      </c>
      <c r="E456" s="14">
        <v>4</v>
      </c>
      <c r="F456" s="14"/>
      <c r="G456" s="14"/>
      <c r="H456" s="19"/>
      <c r="I456" s="47" t="s">
        <v>40</v>
      </c>
      <c r="J456" s="14" t="s">
        <v>2</v>
      </c>
      <c r="K456" s="16"/>
      <c r="L456" s="20"/>
    </row>
    <row r="457" spans="1:12" ht="13.5" customHeight="1">
      <c r="A457" s="12">
        <v>2</v>
      </c>
      <c r="B457" s="13" t="s">
        <v>119</v>
      </c>
      <c r="C457" s="12">
        <f t="shared" si="23"/>
        <v>14</v>
      </c>
      <c r="D457" s="14">
        <v>2</v>
      </c>
      <c r="E457" s="14">
        <v>12</v>
      </c>
      <c r="F457" s="14"/>
      <c r="G457" s="14"/>
      <c r="H457" s="49"/>
      <c r="I457" s="72" t="s">
        <v>120</v>
      </c>
      <c r="J457" s="63" t="s">
        <v>3</v>
      </c>
      <c r="K457" s="16"/>
      <c r="L457" s="20"/>
    </row>
    <row r="458" spans="1:12" ht="13.5" customHeight="1">
      <c r="A458" s="12">
        <v>3</v>
      </c>
      <c r="B458" s="13" t="s">
        <v>35</v>
      </c>
      <c r="C458" s="12">
        <f t="shared" si="23"/>
        <v>14</v>
      </c>
      <c r="D458" s="14">
        <v>6</v>
      </c>
      <c r="E458" s="14">
        <v>8</v>
      </c>
      <c r="F458" s="14"/>
      <c r="G458" s="14"/>
      <c r="H458" s="49"/>
      <c r="I458" s="47" t="s">
        <v>40</v>
      </c>
      <c r="J458" s="14" t="s">
        <v>2</v>
      </c>
      <c r="K458" s="16"/>
      <c r="L458" s="20"/>
    </row>
    <row r="459" spans="1:12" ht="13.5" customHeight="1">
      <c r="A459" s="12">
        <v>4</v>
      </c>
      <c r="B459" s="13" t="s">
        <v>122</v>
      </c>
      <c r="C459" s="12">
        <f t="shared" si="23"/>
        <v>12</v>
      </c>
      <c r="D459" s="14">
        <v>4</v>
      </c>
      <c r="E459" s="14">
        <v>8</v>
      </c>
      <c r="F459" s="14"/>
      <c r="G459" s="14"/>
      <c r="H459" s="49"/>
      <c r="I459" s="72"/>
      <c r="J459" s="63" t="s">
        <v>3</v>
      </c>
      <c r="K459" s="16"/>
      <c r="L459" s="20"/>
    </row>
    <row r="460" spans="1:12" ht="13.5" customHeight="1">
      <c r="A460" s="12">
        <v>5</v>
      </c>
      <c r="B460" s="13" t="s">
        <v>123</v>
      </c>
      <c r="C460" s="12">
        <f t="shared" si="23"/>
        <v>8</v>
      </c>
      <c r="D460" s="14">
        <v>2</v>
      </c>
      <c r="E460" s="14">
        <v>6</v>
      </c>
      <c r="F460" s="14"/>
      <c r="G460" s="14"/>
      <c r="H460" s="49"/>
      <c r="I460" s="47" t="s">
        <v>40</v>
      </c>
      <c r="J460" s="14" t="s">
        <v>2</v>
      </c>
      <c r="K460" s="16"/>
      <c r="L460" s="20"/>
    </row>
    <row r="461" spans="1:12" ht="13.5" customHeight="1">
      <c r="A461" s="12">
        <v>6</v>
      </c>
      <c r="B461" s="13" t="s">
        <v>124</v>
      </c>
      <c r="C461" s="12">
        <f t="shared" si="23"/>
        <v>10</v>
      </c>
      <c r="D461" s="14">
        <v>4</v>
      </c>
      <c r="E461" s="14">
        <v>6</v>
      </c>
      <c r="F461" s="14"/>
      <c r="G461" s="14"/>
      <c r="H461" s="49"/>
      <c r="I461" s="47" t="s">
        <v>40</v>
      </c>
      <c r="J461" s="63" t="s">
        <v>2</v>
      </c>
      <c r="K461" s="16"/>
      <c r="L461" s="20"/>
    </row>
    <row r="462" spans="1:12" ht="13.5" customHeight="1">
      <c r="A462" s="12">
        <v>7</v>
      </c>
      <c r="B462" s="57" t="s">
        <v>128</v>
      </c>
      <c r="C462" s="12">
        <f t="shared" si="23"/>
        <v>12</v>
      </c>
      <c r="D462" s="11">
        <v>2</v>
      </c>
      <c r="E462" s="11">
        <v>10</v>
      </c>
      <c r="F462" s="11"/>
      <c r="G462" s="11"/>
      <c r="H462" s="19"/>
      <c r="I462" s="47"/>
      <c r="J462" s="11" t="s">
        <v>3</v>
      </c>
      <c r="K462" s="32"/>
      <c r="L462" s="20"/>
    </row>
    <row r="463" spans="1:12" ht="13.5" customHeight="1">
      <c r="A463" s="12"/>
      <c r="B463" s="24" t="s">
        <v>55</v>
      </c>
      <c r="C463" s="42"/>
      <c r="D463" s="42"/>
      <c r="E463" s="42"/>
      <c r="F463" s="42"/>
      <c r="G463" s="42"/>
      <c r="H463" s="42"/>
      <c r="I463" s="42"/>
      <c r="J463" s="42"/>
      <c r="K463" s="42"/>
      <c r="L463" s="54"/>
    </row>
    <row r="464" spans="1:12" ht="31.5">
      <c r="A464" s="12">
        <v>8</v>
      </c>
      <c r="B464" s="13" t="s">
        <v>125</v>
      </c>
      <c r="C464" s="12">
        <f aca="true" t="shared" si="24" ref="C464:C469">D464+E464+F464</f>
        <v>2</v>
      </c>
      <c r="D464" s="14">
        <v>2</v>
      </c>
      <c r="E464" s="14"/>
      <c r="F464" s="14"/>
      <c r="G464" s="14"/>
      <c r="H464" s="19"/>
      <c r="I464" s="47"/>
      <c r="J464" s="14"/>
      <c r="K464" s="16"/>
      <c r="L464" s="20"/>
    </row>
    <row r="465" spans="1:12" ht="13.5" customHeight="1">
      <c r="A465" s="12">
        <v>9</v>
      </c>
      <c r="B465" s="13" t="s">
        <v>130</v>
      </c>
      <c r="C465" s="12">
        <f t="shared" si="24"/>
        <v>2</v>
      </c>
      <c r="D465" s="63">
        <v>2</v>
      </c>
      <c r="E465" s="63"/>
      <c r="F465" s="63"/>
      <c r="G465" s="63"/>
      <c r="H465" s="49"/>
      <c r="I465" s="72"/>
      <c r="J465" s="63"/>
      <c r="K465" s="73"/>
      <c r="L465" s="51"/>
    </row>
    <row r="466" spans="1:12" ht="13.5" customHeight="1">
      <c r="A466" s="12">
        <v>10</v>
      </c>
      <c r="B466" s="13" t="s">
        <v>131</v>
      </c>
      <c r="C466" s="12">
        <f t="shared" si="24"/>
        <v>2</v>
      </c>
      <c r="D466" s="63">
        <v>2</v>
      </c>
      <c r="E466" s="63"/>
      <c r="F466" s="63"/>
      <c r="G466" s="63"/>
      <c r="H466" s="49"/>
      <c r="I466" s="72"/>
      <c r="J466" s="63"/>
      <c r="K466" s="73"/>
      <c r="L466" s="51"/>
    </row>
    <row r="467" spans="1:12" s="83" customFormat="1" ht="13.5" customHeight="1">
      <c r="A467" s="12">
        <v>11</v>
      </c>
      <c r="B467" s="54" t="s">
        <v>132</v>
      </c>
      <c r="C467" s="12">
        <f t="shared" si="24"/>
        <v>2</v>
      </c>
      <c r="D467" s="14">
        <v>2</v>
      </c>
      <c r="E467" s="14"/>
      <c r="F467" s="14"/>
      <c r="G467" s="14"/>
      <c r="H467" s="19"/>
      <c r="I467" s="47"/>
      <c r="J467" s="14"/>
      <c r="K467" s="16"/>
      <c r="L467" s="20"/>
    </row>
    <row r="468" spans="1:12" s="83" customFormat="1" ht="31.5">
      <c r="A468" s="18">
        <v>12</v>
      </c>
      <c r="B468" s="57" t="s">
        <v>133</v>
      </c>
      <c r="C468" s="18">
        <f t="shared" si="24"/>
        <v>2</v>
      </c>
      <c r="D468" s="42">
        <v>2</v>
      </c>
      <c r="E468" s="42"/>
      <c r="F468" s="42"/>
      <c r="G468" s="42"/>
      <c r="H468" s="69"/>
      <c r="I468" s="31"/>
      <c r="J468" s="42"/>
      <c r="K468" s="70"/>
      <c r="L468" s="71"/>
    </row>
    <row r="469" spans="1:12" s="84" customFormat="1" ht="13.5" customHeight="1" thickBot="1">
      <c r="A469" s="18">
        <v>13</v>
      </c>
      <c r="B469" s="57" t="s">
        <v>54</v>
      </c>
      <c r="C469" s="18">
        <f t="shared" si="24"/>
        <v>2</v>
      </c>
      <c r="D469" s="42">
        <v>2</v>
      </c>
      <c r="E469" s="42"/>
      <c r="F469" s="42"/>
      <c r="G469" s="42"/>
      <c r="H469" s="69"/>
      <c r="I469" s="31"/>
      <c r="J469" s="42"/>
      <c r="K469" s="70"/>
      <c r="L469" s="71"/>
    </row>
    <row r="470" spans="1:12" ht="13.5" customHeight="1" thickTop="1">
      <c r="A470" s="173"/>
      <c r="B470" s="216" t="s">
        <v>33</v>
      </c>
      <c r="C470" s="80">
        <f>SUM(C456:C469)</f>
        <v>90</v>
      </c>
      <c r="D470" s="80">
        <f>SUM(D456:D469)</f>
        <v>36</v>
      </c>
      <c r="E470" s="80">
        <f>SUM(E456:E468)</f>
        <v>54</v>
      </c>
      <c r="F470" s="80">
        <f>SUM(F456:F468)</f>
        <v>0</v>
      </c>
      <c r="G470" s="80"/>
      <c r="H470" s="80"/>
      <c r="I470" s="80"/>
      <c r="J470" s="80"/>
      <c r="K470" s="79"/>
      <c r="L470" s="81"/>
    </row>
    <row r="471" spans="1:12" ht="26.25" customHeight="1" thickBot="1">
      <c r="A471" s="199"/>
      <c r="B471" s="217"/>
      <c r="C471" s="218" t="s">
        <v>403</v>
      </c>
      <c r="D471" s="218"/>
      <c r="E471" s="218"/>
      <c r="F471" s="218"/>
      <c r="G471" s="218"/>
      <c r="H471" s="218"/>
      <c r="I471" s="218"/>
      <c r="J471" s="218"/>
      <c r="K471" s="67"/>
      <c r="L471" s="29"/>
    </row>
    <row r="472" spans="1:12" ht="13.5" customHeight="1">
      <c r="A472" s="188" t="s">
        <v>44</v>
      </c>
      <c r="B472" s="188"/>
      <c r="C472" s="188"/>
      <c r="D472" s="188"/>
      <c r="E472" s="188"/>
      <c r="F472" s="188"/>
      <c r="G472" s="188"/>
      <c r="H472" s="188"/>
      <c r="I472" s="188"/>
      <c r="J472" s="188"/>
      <c r="K472" s="69"/>
      <c r="L472" s="31"/>
    </row>
    <row r="473" spans="1:12" ht="13.5" customHeight="1">
      <c r="A473" s="12">
        <v>1</v>
      </c>
      <c r="B473" s="13" t="s">
        <v>35</v>
      </c>
      <c r="C473" s="12">
        <f>D473+E473+F473</f>
        <v>14</v>
      </c>
      <c r="D473" s="14">
        <v>6</v>
      </c>
      <c r="E473" s="14">
        <v>8</v>
      </c>
      <c r="F473" s="14"/>
      <c r="G473" s="14"/>
      <c r="H473" s="49"/>
      <c r="I473" s="47"/>
      <c r="J473" s="14" t="s">
        <v>3</v>
      </c>
      <c r="K473" s="16"/>
      <c r="L473" s="20"/>
    </row>
    <row r="474" spans="1:12" ht="13.5" customHeight="1">
      <c r="A474" s="12">
        <v>2</v>
      </c>
      <c r="B474" s="13" t="s">
        <v>124</v>
      </c>
      <c r="C474" s="12">
        <f>D474+E474+F474</f>
        <v>12</v>
      </c>
      <c r="D474" s="14">
        <v>4</v>
      </c>
      <c r="E474" s="14">
        <v>8</v>
      </c>
      <c r="F474" s="14"/>
      <c r="G474" s="14"/>
      <c r="H474" s="19"/>
      <c r="I474" s="47" t="s">
        <v>53</v>
      </c>
      <c r="J474" s="14" t="s">
        <v>3</v>
      </c>
      <c r="K474" s="16"/>
      <c r="L474" s="20"/>
    </row>
    <row r="475" spans="1:12" ht="31.5">
      <c r="A475" s="12">
        <v>3</v>
      </c>
      <c r="B475" s="13" t="s">
        <v>125</v>
      </c>
      <c r="C475" s="12">
        <f>D475+E475+F475</f>
        <v>4</v>
      </c>
      <c r="D475" s="14">
        <v>2</v>
      </c>
      <c r="E475" s="14"/>
      <c r="F475" s="14">
        <v>2</v>
      </c>
      <c r="G475" s="14"/>
      <c r="H475" s="19"/>
      <c r="I475" s="47" t="s">
        <v>40</v>
      </c>
      <c r="J475" s="14" t="s">
        <v>2</v>
      </c>
      <c r="K475" s="16"/>
      <c r="L475" s="20"/>
    </row>
    <row r="476" spans="1:12" ht="13.5" customHeight="1">
      <c r="A476" s="12">
        <v>4</v>
      </c>
      <c r="B476" s="13" t="s">
        <v>130</v>
      </c>
      <c r="C476" s="12">
        <f>D476+E476+F476</f>
        <v>12</v>
      </c>
      <c r="D476" s="63">
        <v>4</v>
      </c>
      <c r="E476" s="63">
        <v>8</v>
      </c>
      <c r="F476" s="63"/>
      <c r="G476" s="63"/>
      <c r="H476" s="19"/>
      <c r="I476" s="47"/>
      <c r="J476" s="14" t="s">
        <v>3</v>
      </c>
      <c r="K476" s="73"/>
      <c r="L476" s="51"/>
    </row>
    <row r="477" spans="1:12" ht="13.5" customHeight="1">
      <c r="A477" s="191">
        <v>5</v>
      </c>
      <c r="B477" s="13" t="s">
        <v>373</v>
      </c>
      <c r="C477" s="191">
        <f>D477+E477+F477</f>
        <v>10</v>
      </c>
      <c r="D477" s="191"/>
      <c r="E477" s="192">
        <v>10</v>
      </c>
      <c r="F477" s="192"/>
      <c r="G477" s="192"/>
      <c r="H477" s="208"/>
      <c r="I477" s="193" t="s">
        <v>40</v>
      </c>
      <c r="J477" s="225" t="s">
        <v>60</v>
      </c>
      <c r="K477" s="16"/>
      <c r="L477" s="17"/>
    </row>
    <row r="478" spans="1:12" ht="13.5" customHeight="1">
      <c r="A478" s="191"/>
      <c r="B478" s="13" t="s">
        <v>402</v>
      </c>
      <c r="C478" s="191"/>
      <c r="D478" s="191"/>
      <c r="E478" s="192"/>
      <c r="F478" s="192"/>
      <c r="G478" s="192"/>
      <c r="H478" s="209"/>
      <c r="I478" s="172"/>
      <c r="J478" s="226"/>
      <c r="K478" s="16"/>
      <c r="L478" s="17"/>
    </row>
    <row r="479" spans="1:12" ht="13.5" customHeight="1">
      <c r="A479" s="12">
        <v>6</v>
      </c>
      <c r="B479" s="13" t="s">
        <v>131</v>
      </c>
      <c r="C479" s="12">
        <f>D479+E479+F479</f>
        <v>8</v>
      </c>
      <c r="D479" s="63">
        <v>4</v>
      </c>
      <c r="E479" s="63">
        <v>4</v>
      </c>
      <c r="F479" s="63"/>
      <c r="G479" s="63"/>
      <c r="H479" s="19"/>
      <c r="I479" s="72"/>
      <c r="J479" s="63" t="s">
        <v>3</v>
      </c>
      <c r="K479" s="73"/>
      <c r="L479" s="51"/>
    </row>
    <row r="480" spans="1:12" ht="13.5" customHeight="1">
      <c r="A480" s="12">
        <v>7</v>
      </c>
      <c r="B480" s="17" t="s">
        <v>132</v>
      </c>
      <c r="C480" s="12">
        <f>D480+E480+F480</f>
        <v>6</v>
      </c>
      <c r="D480" s="63">
        <v>2</v>
      </c>
      <c r="E480" s="63">
        <v>4</v>
      </c>
      <c r="F480" s="63"/>
      <c r="G480" s="63"/>
      <c r="H480" s="19"/>
      <c r="I480" s="72"/>
      <c r="J480" s="63" t="s">
        <v>2</v>
      </c>
      <c r="K480" s="73"/>
      <c r="L480" s="51"/>
    </row>
    <row r="481" spans="1:12" s="83" customFormat="1" ht="31.5">
      <c r="A481" s="12">
        <v>8</v>
      </c>
      <c r="B481" s="57" t="s">
        <v>133</v>
      </c>
      <c r="C481" s="12">
        <f>D481+E481+F481</f>
        <v>4</v>
      </c>
      <c r="D481" s="14">
        <v>2</v>
      </c>
      <c r="E481" s="14">
        <v>2</v>
      </c>
      <c r="F481" s="14"/>
      <c r="G481" s="14"/>
      <c r="H481" s="19"/>
      <c r="I481" s="47" t="s">
        <v>40</v>
      </c>
      <c r="J481" s="14" t="s">
        <v>2</v>
      </c>
      <c r="K481" s="16"/>
      <c r="L481" s="20"/>
    </row>
    <row r="482" spans="1:12" s="84" customFormat="1" ht="13.5" customHeight="1">
      <c r="A482" s="18">
        <v>9</v>
      </c>
      <c r="B482" s="57" t="s">
        <v>54</v>
      </c>
      <c r="C482" s="18">
        <f>D482+E482+F482</f>
        <v>4</v>
      </c>
      <c r="D482" s="42">
        <v>2</v>
      </c>
      <c r="E482" s="42">
        <v>2</v>
      </c>
      <c r="F482" s="42"/>
      <c r="G482" s="42"/>
      <c r="H482" s="69"/>
      <c r="I482" s="47" t="s">
        <v>40</v>
      </c>
      <c r="J482" s="14" t="s">
        <v>2</v>
      </c>
      <c r="K482" s="70"/>
      <c r="L482" s="71"/>
    </row>
    <row r="483" spans="1:12" ht="13.5" customHeight="1">
      <c r="A483" s="12"/>
      <c r="B483" s="76" t="s">
        <v>55</v>
      </c>
      <c r="C483" s="12"/>
      <c r="D483" s="11"/>
      <c r="E483" s="11"/>
      <c r="F483" s="11"/>
      <c r="G483" s="11"/>
      <c r="H483" s="19"/>
      <c r="I483" s="19"/>
      <c r="J483" s="11"/>
      <c r="K483" s="11"/>
      <c r="L483" s="20"/>
    </row>
    <row r="484" spans="1:12" s="65" customFormat="1" ht="13.5" customHeight="1">
      <c r="A484" s="12">
        <v>10</v>
      </c>
      <c r="B484" s="13" t="s">
        <v>121</v>
      </c>
      <c r="C484" s="12">
        <f>D484+E484+F484</f>
        <v>2</v>
      </c>
      <c r="D484" s="11">
        <v>2</v>
      </c>
      <c r="E484" s="11"/>
      <c r="F484" s="11"/>
      <c r="G484" s="11"/>
      <c r="H484" s="19"/>
      <c r="I484" s="19"/>
      <c r="J484" s="11"/>
      <c r="K484" s="11"/>
      <c r="L484" s="20"/>
    </row>
    <row r="485" spans="1:12" ht="13.5" customHeight="1">
      <c r="A485" s="12">
        <v>11</v>
      </c>
      <c r="B485" s="13" t="s">
        <v>126</v>
      </c>
      <c r="C485" s="12">
        <f>D485+E485+F485</f>
        <v>2</v>
      </c>
      <c r="D485" s="11">
        <v>2</v>
      </c>
      <c r="E485" s="11"/>
      <c r="F485" s="11"/>
      <c r="G485" s="11"/>
      <c r="H485" s="19"/>
      <c r="I485" s="19"/>
      <c r="J485" s="11"/>
      <c r="K485" s="11"/>
      <c r="L485" s="20"/>
    </row>
    <row r="486" spans="1:12" ht="13.5" customHeight="1">
      <c r="A486" s="12">
        <v>12</v>
      </c>
      <c r="B486" s="13" t="s">
        <v>127</v>
      </c>
      <c r="C486" s="12">
        <f>D486+E486+F486</f>
        <v>2</v>
      </c>
      <c r="D486" s="11">
        <v>2</v>
      </c>
      <c r="E486" s="11"/>
      <c r="F486" s="11"/>
      <c r="G486" s="11"/>
      <c r="H486" s="19"/>
      <c r="I486" s="19"/>
      <c r="J486" s="11"/>
      <c r="K486" s="11"/>
      <c r="L486" s="20"/>
    </row>
    <row r="487" spans="1:12" ht="13.5" customHeight="1">
      <c r="A487" s="12">
        <v>13</v>
      </c>
      <c r="B487" s="13" t="s">
        <v>129</v>
      </c>
      <c r="C487" s="12">
        <f>D487+E487+F487</f>
        <v>2</v>
      </c>
      <c r="D487" s="11">
        <v>2</v>
      </c>
      <c r="E487" s="11"/>
      <c r="F487" s="11"/>
      <c r="G487" s="11"/>
      <c r="H487" s="19"/>
      <c r="I487" s="19"/>
      <c r="J487" s="11"/>
      <c r="K487" s="11"/>
      <c r="L487" s="20"/>
    </row>
    <row r="488" spans="1:12" ht="32.25" customHeight="1">
      <c r="A488" s="12"/>
      <c r="B488" s="213" t="s">
        <v>401</v>
      </c>
      <c r="C488" s="214"/>
      <c r="D488" s="214"/>
      <c r="E488" s="214"/>
      <c r="F488" s="214"/>
      <c r="G488" s="214"/>
      <c r="H488" s="214"/>
      <c r="I488" s="214"/>
      <c r="J488" s="215"/>
      <c r="K488" s="11"/>
      <c r="L488" s="20"/>
    </row>
    <row r="489" spans="1:12" s="83" customFormat="1" ht="31.5">
      <c r="A489" s="12">
        <v>14</v>
      </c>
      <c r="B489" s="13" t="s">
        <v>134</v>
      </c>
      <c r="C489" s="12">
        <f>D489+E489+F489</f>
        <v>2</v>
      </c>
      <c r="D489" s="11">
        <v>2</v>
      </c>
      <c r="E489" s="11"/>
      <c r="F489" s="11"/>
      <c r="G489" s="11"/>
      <c r="H489" s="19"/>
      <c r="I489" s="19"/>
      <c r="J489" s="11"/>
      <c r="K489" s="11"/>
      <c r="L489" s="20"/>
    </row>
    <row r="490" spans="1:12" ht="32.25" thickBot="1">
      <c r="A490" s="21">
        <v>15</v>
      </c>
      <c r="B490" s="22" t="s">
        <v>135</v>
      </c>
      <c r="C490" s="21">
        <f>D490+E490+F490</f>
        <v>2</v>
      </c>
      <c r="D490" s="34">
        <v>2</v>
      </c>
      <c r="E490" s="34"/>
      <c r="F490" s="34"/>
      <c r="G490" s="34"/>
      <c r="H490" s="23"/>
      <c r="I490" s="23"/>
      <c r="J490" s="34"/>
      <c r="K490" s="34"/>
      <c r="L490" s="35"/>
    </row>
    <row r="491" spans="1:12" ht="13.5" customHeight="1" thickTop="1">
      <c r="A491" s="202"/>
      <c r="B491" s="203" t="s">
        <v>34</v>
      </c>
      <c r="C491" s="25">
        <f>SUM(C473:C490)</f>
        <v>86</v>
      </c>
      <c r="D491" s="25">
        <f>SUM(D473:D490)</f>
        <v>38</v>
      </c>
      <c r="E491" s="25">
        <f>SUM(E473:E490)</f>
        <v>46</v>
      </c>
      <c r="F491" s="25">
        <f>SUM(F473:F490)</f>
        <v>2</v>
      </c>
      <c r="G491" s="25"/>
      <c r="H491" s="25"/>
      <c r="I491" s="25"/>
      <c r="J491" s="25"/>
      <c r="K491" s="26"/>
      <c r="L491" s="27"/>
    </row>
    <row r="492" spans="1:12" ht="30.75" customHeight="1" thickBot="1">
      <c r="A492" s="202"/>
      <c r="B492" s="203"/>
      <c r="C492" s="204" t="s">
        <v>404</v>
      </c>
      <c r="D492" s="205"/>
      <c r="E492" s="205"/>
      <c r="F492" s="205"/>
      <c r="G492" s="205"/>
      <c r="H492" s="205"/>
      <c r="I492" s="205"/>
      <c r="J492" s="185"/>
      <c r="K492" s="36"/>
      <c r="L492" s="37"/>
    </row>
    <row r="493" spans="1:12" ht="13.5" customHeight="1">
      <c r="A493" s="198"/>
      <c r="B493" s="200" t="s">
        <v>32</v>
      </c>
      <c r="C493" s="38">
        <f>C470+C491</f>
        <v>176</v>
      </c>
      <c r="D493" s="38">
        <f>D470+D491</f>
        <v>74</v>
      </c>
      <c r="E493" s="38">
        <f>E470+E491</f>
        <v>100</v>
      </c>
      <c r="F493" s="38">
        <f>F470+F491</f>
        <v>2</v>
      </c>
      <c r="G493" s="38"/>
      <c r="H493" s="38"/>
      <c r="I493" s="38"/>
      <c r="J493" s="38"/>
      <c r="K493" s="39"/>
      <c r="L493" s="40"/>
    </row>
    <row r="494" spans="1:12" ht="41.25" customHeight="1" thickBot="1">
      <c r="A494" s="199"/>
      <c r="B494" s="201"/>
      <c r="C494" s="218" t="s">
        <v>405</v>
      </c>
      <c r="D494" s="218"/>
      <c r="E494" s="218"/>
      <c r="F494" s="218"/>
      <c r="G494" s="218"/>
      <c r="H494" s="218"/>
      <c r="I494" s="218"/>
      <c r="J494" s="218"/>
      <c r="K494" s="41"/>
      <c r="L494" s="29"/>
    </row>
    <row r="495" spans="1:12" ht="13.5" customHeight="1">
      <c r="A495" s="4"/>
      <c r="B495" s="43" t="s">
        <v>4</v>
      </c>
      <c r="C495" s="44"/>
      <c r="D495" s="44"/>
      <c r="E495" s="44"/>
      <c r="F495" s="224" t="s">
        <v>10</v>
      </c>
      <c r="G495" s="224"/>
      <c r="H495" s="224"/>
      <c r="I495" s="224"/>
      <c r="J495" s="44"/>
      <c r="K495" s="4"/>
      <c r="L495" s="45"/>
    </row>
  </sheetData>
  <mergeCells count="323">
    <mergeCell ref="J91:J92"/>
    <mergeCell ref="K91:K92"/>
    <mergeCell ref="L91:L92"/>
    <mergeCell ref="C149:F149"/>
    <mergeCell ref="C91:F91"/>
    <mergeCell ref="G91:G92"/>
    <mergeCell ref="H91:H92"/>
    <mergeCell ref="I91:I92"/>
    <mergeCell ref="K149:K150"/>
    <mergeCell ref="L149:L150"/>
    <mergeCell ref="A444:A445"/>
    <mergeCell ref="B444:B445"/>
    <mergeCell ref="C445:J445"/>
    <mergeCell ref="F446:I446"/>
    <mergeCell ref="A425:J425"/>
    <mergeCell ref="A442:A443"/>
    <mergeCell ref="B442:B443"/>
    <mergeCell ref="C443:J443"/>
    <mergeCell ref="A423:A424"/>
    <mergeCell ref="B423:B424"/>
    <mergeCell ref="C424:J424"/>
    <mergeCell ref="K407:K408"/>
    <mergeCell ref="C407:F407"/>
    <mergeCell ref="L407:L408"/>
    <mergeCell ref="A405:J405"/>
    <mergeCell ref="A406:J406"/>
    <mergeCell ref="A407:A408"/>
    <mergeCell ref="B407:B408"/>
    <mergeCell ref="G407:G408"/>
    <mergeCell ref="H407:H408"/>
    <mergeCell ref="I407:I408"/>
    <mergeCell ref="J407:J408"/>
    <mergeCell ref="D401:J401"/>
    <mergeCell ref="H402:J402"/>
    <mergeCell ref="A403:D403"/>
    <mergeCell ref="A404:J404"/>
    <mergeCell ref="A399:C399"/>
    <mergeCell ref="E399:J399"/>
    <mergeCell ref="A400:C400"/>
    <mergeCell ref="E400:J400"/>
    <mergeCell ref="A396:A397"/>
    <mergeCell ref="B396:B397"/>
    <mergeCell ref="C397:J397"/>
    <mergeCell ref="F398:I398"/>
    <mergeCell ref="A373:J373"/>
    <mergeCell ref="A394:A395"/>
    <mergeCell ref="B394:B395"/>
    <mergeCell ref="C395:J395"/>
    <mergeCell ref="A371:A372"/>
    <mergeCell ref="B371:B372"/>
    <mergeCell ref="C372:J372"/>
    <mergeCell ref="K351:K352"/>
    <mergeCell ref="C351:F351"/>
    <mergeCell ref="I354:I355"/>
    <mergeCell ref="J354:J355"/>
    <mergeCell ref="E354:E355"/>
    <mergeCell ref="C354:C355"/>
    <mergeCell ref="F354:F355"/>
    <mergeCell ref="L351:L352"/>
    <mergeCell ref="A349:J349"/>
    <mergeCell ref="A350:J350"/>
    <mergeCell ref="A351:A352"/>
    <mergeCell ref="B351:B352"/>
    <mergeCell ref="G351:G352"/>
    <mergeCell ref="H351:H352"/>
    <mergeCell ref="I351:I352"/>
    <mergeCell ref="J351:J352"/>
    <mergeCell ref="D345:J345"/>
    <mergeCell ref="H346:J346"/>
    <mergeCell ref="A347:D347"/>
    <mergeCell ref="A348:J348"/>
    <mergeCell ref="A343:C343"/>
    <mergeCell ref="E343:J343"/>
    <mergeCell ref="A344:C344"/>
    <mergeCell ref="E344:J344"/>
    <mergeCell ref="F187:I187"/>
    <mergeCell ref="A169:A170"/>
    <mergeCell ref="A183:A184"/>
    <mergeCell ref="B183:B184"/>
    <mergeCell ref="C184:J184"/>
    <mergeCell ref="A185:A186"/>
    <mergeCell ref="B185:B186"/>
    <mergeCell ref="C186:J186"/>
    <mergeCell ref="A168:J168"/>
    <mergeCell ref="C169:C170"/>
    <mergeCell ref="D169:D170"/>
    <mergeCell ref="E169:E170"/>
    <mergeCell ref="F169:F170"/>
    <mergeCell ref="G169:G170"/>
    <mergeCell ref="I169:I170"/>
    <mergeCell ref="J169:J170"/>
    <mergeCell ref="J151:J152"/>
    <mergeCell ref="A166:A167"/>
    <mergeCell ref="B166:B167"/>
    <mergeCell ref="C167:J167"/>
    <mergeCell ref="A151:A152"/>
    <mergeCell ref="C151:C152"/>
    <mergeCell ref="D151:D152"/>
    <mergeCell ref="E151:E152"/>
    <mergeCell ref="F151:F152"/>
    <mergeCell ref="G151:G152"/>
    <mergeCell ref="H151:H152"/>
    <mergeCell ref="I151:I152"/>
    <mergeCell ref="A147:J147"/>
    <mergeCell ref="A148:J148"/>
    <mergeCell ref="A149:A150"/>
    <mergeCell ref="B149:B150"/>
    <mergeCell ref="G149:G150"/>
    <mergeCell ref="H149:H150"/>
    <mergeCell ref="I149:I150"/>
    <mergeCell ref="J149:J150"/>
    <mergeCell ref="D143:J143"/>
    <mergeCell ref="H144:J144"/>
    <mergeCell ref="A145:D145"/>
    <mergeCell ref="A146:J146"/>
    <mergeCell ref="A141:C141"/>
    <mergeCell ref="E141:J141"/>
    <mergeCell ref="A142:C142"/>
    <mergeCell ref="E142:J142"/>
    <mergeCell ref="A76:J76"/>
    <mergeCell ref="F101:I101"/>
    <mergeCell ref="A97:A98"/>
    <mergeCell ref="B97:B98"/>
    <mergeCell ref="C98:J98"/>
    <mergeCell ref="A99:A100"/>
    <mergeCell ref="B99:B100"/>
    <mergeCell ref="C100:J100"/>
    <mergeCell ref="A91:A92"/>
    <mergeCell ref="B91:B92"/>
    <mergeCell ref="K55:K56"/>
    <mergeCell ref="L55:L56"/>
    <mergeCell ref="A74:A75"/>
    <mergeCell ref="B74:B75"/>
    <mergeCell ref="C75:J75"/>
    <mergeCell ref="A47:C47"/>
    <mergeCell ref="E47:J47"/>
    <mergeCell ref="A48:C48"/>
    <mergeCell ref="E48:J48"/>
    <mergeCell ref="F46:I46"/>
    <mergeCell ref="A42:A43"/>
    <mergeCell ref="B42:B43"/>
    <mergeCell ref="C43:J43"/>
    <mergeCell ref="A44:A45"/>
    <mergeCell ref="B44:B45"/>
    <mergeCell ref="C45:J45"/>
    <mergeCell ref="J29:J30"/>
    <mergeCell ref="A28:J28"/>
    <mergeCell ref="C29:C30"/>
    <mergeCell ref="I29:I30"/>
    <mergeCell ref="D29:D30"/>
    <mergeCell ref="E29:E30"/>
    <mergeCell ref="F29:F30"/>
    <mergeCell ref="G29:G30"/>
    <mergeCell ref="A26:A27"/>
    <mergeCell ref="B26:B27"/>
    <mergeCell ref="C27:J27"/>
    <mergeCell ref="H10:H11"/>
    <mergeCell ref="I10:I11"/>
    <mergeCell ref="G10:G11"/>
    <mergeCell ref="D10:D11"/>
    <mergeCell ref="E10:E11"/>
    <mergeCell ref="F10:F11"/>
    <mergeCell ref="J10:J11"/>
    <mergeCell ref="A4:D4"/>
    <mergeCell ref="A5:J5"/>
    <mergeCell ref="C10:C11"/>
    <mergeCell ref="A10:A11"/>
    <mergeCell ref="A6:J6"/>
    <mergeCell ref="A7:J7"/>
    <mergeCell ref="A8:A9"/>
    <mergeCell ref="B8:B9"/>
    <mergeCell ref="G8:G9"/>
    <mergeCell ref="H8:H9"/>
    <mergeCell ref="A1:C1"/>
    <mergeCell ref="E1:J1"/>
    <mergeCell ref="A2:C2"/>
    <mergeCell ref="H3:J3"/>
    <mergeCell ref="D2:J2"/>
    <mergeCell ref="I8:I9"/>
    <mergeCell ref="J8:J9"/>
    <mergeCell ref="L8:L9"/>
    <mergeCell ref="K8:K9"/>
    <mergeCell ref="A53:J53"/>
    <mergeCell ref="A54:J54"/>
    <mergeCell ref="A55:A56"/>
    <mergeCell ref="B55:B56"/>
    <mergeCell ref="G55:G56"/>
    <mergeCell ref="H55:H56"/>
    <mergeCell ref="I55:I56"/>
    <mergeCell ref="J55:J56"/>
    <mergeCell ref="D49:J49"/>
    <mergeCell ref="H50:J50"/>
    <mergeCell ref="A51:D51"/>
    <mergeCell ref="A52:J52"/>
    <mergeCell ref="A245:C245"/>
    <mergeCell ref="E245:J245"/>
    <mergeCell ref="A246:C246"/>
    <mergeCell ref="E246:J246"/>
    <mergeCell ref="D247:J247"/>
    <mergeCell ref="H248:J248"/>
    <mergeCell ref="A249:D249"/>
    <mergeCell ref="A250:J250"/>
    <mergeCell ref="A251:J251"/>
    <mergeCell ref="A252:J252"/>
    <mergeCell ref="A253:A254"/>
    <mergeCell ref="B253:B254"/>
    <mergeCell ref="G253:G254"/>
    <mergeCell ref="H253:H254"/>
    <mergeCell ref="I253:I254"/>
    <mergeCell ref="J253:J254"/>
    <mergeCell ref="C253:F253"/>
    <mergeCell ref="K253:K254"/>
    <mergeCell ref="L253:L254"/>
    <mergeCell ref="A255:A256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A269:A270"/>
    <mergeCell ref="B269:B270"/>
    <mergeCell ref="C270:J270"/>
    <mergeCell ref="A271:J271"/>
    <mergeCell ref="A272:A273"/>
    <mergeCell ref="C272:C273"/>
    <mergeCell ref="D272:D273"/>
    <mergeCell ref="E272:E273"/>
    <mergeCell ref="F272:F273"/>
    <mergeCell ref="G272:G273"/>
    <mergeCell ref="I272:I273"/>
    <mergeCell ref="J272:J273"/>
    <mergeCell ref="A286:A287"/>
    <mergeCell ref="B286:B287"/>
    <mergeCell ref="C287:J287"/>
    <mergeCell ref="A288:A289"/>
    <mergeCell ref="B288:B289"/>
    <mergeCell ref="C289:J289"/>
    <mergeCell ref="F290:I290"/>
    <mergeCell ref="A293:C293"/>
    <mergeCell ref="E293:J293"/>
    <mergeCell ref="A294:C294"/>
    <mergeCell ref="E294:J294"/>
    <mergeCell ref="D295:J295"/>
    <mergeCell ref="H296:J296"/>
    <mergeCell ref="A297:D297"/>
    <mergeCell ref="A298:J298"/>
    <mergeCell ref="A299:J299"/>
    <mergeCell ref="A300:J300"/>
    <mergeCell ref="A301:A302"/>
    <mergeCell ref="B301:B302"/>
    <mergeCell ref="G301:G302"/>
    <mergeCell ref="H301:H302"/>
    <mergeCell ref="I301:I302"/>
    <mergeCell ref="J301:J302"/>
    <mergeCell ref="C301:F301"/>
    <mergeCell ref="K301:K302"/>
    <mergeCell ref="L301:L302"/>
    <mergeCell ref="A304:A305"/>
    <mergeCell ref="C304:C305"/>
    <mergeCell ref="D304:D305"/>
    <mergeCell ref="E304:E305"/>
    <mergeCell ref="F304:F305"/>
    <mergeCell ref="G304:G305"/>
    <mergeCell ref="H304:H305"/>
    <mergeCell ref="I304:I305"/>
    <mergeCell ref="A321:J321"/>
    <mergeCell ref="J304:J305"/>
    <mergeCell ref="A319:A320"/>
    <mergeCell ref="B319:B320"/>
    <mergeCell ref="C320:J320"/>
    <mergeCell ref="F342:I342"/>
    <mergeCell ref="A338:A339"/>
    <mergeCell ref="B338:B339"/>
    <mergeCell ref="C339:J339"/>
    <mergeCell ref="A340:A341"/>
    <mergeCell ref="B340:B341"/>
    <mergeCell ref="C341:J341"/>
    <mergeCell ref="L454:L455"/>
    <mergeCell ref="A477:A478"/>
    <mergeCell ref="C477:C478"/>
    <mergeCell ref="D477:D478"/>
    <mergeCell ref="E477:E478"/>
    <mergeCell ref="F477:F478"/>
    <mergeCell ref="G477:G478"/>
    <mergeCell ref="H477:H478"/>
    <mergeCell ref="I477:I478"/>
    <mergeCell ref="A470:A471"/>
    <mergeCell ref="K454:K455"/>
    <mergeCell ref="A472:J472"/>
    <mergeCell ref="A454:A455"/>
    <mergeCell ref="B454:B455"/>
    <mergeCell ref="G454:G455"/>
    <mergeCell ref="H454:H455"/>
    <mergeCell ref="I454:I455"/>
    <mergeCell ref="A493:A494"/>
    <mergeCell ref="B493:B494"/>
    <mergeCell ref="C494:J494"/>
    <mergeCell ref="A491:A492"/>
    <mergeCell ref="B491:B492"/>
    <mergeCell ref="C492:J492"/>
    <mergeCell ref="C8:F8"/>
    <mergeCell ref="C55:F55"/>
    <mergeCell ref="F495:I495"/>
    <mergeCell ref="J477:J478"/>
    <mergeCell ref="A452:J452"/>
    <mergeCell ref="A453:J453"/>
    <mergeCell ref="J454:J455"/>
    <mergeCell ref="H449:J449"/>
    <mergeCell ref="A450:D450"/>
    <mergeCell ref="A451:J451"/>
    <mergeCell ref="D354:D355"/>
    <mergeCell ref="A354:A355"/>
    <mergeCell ref="C454:F454"/>
    <mergeCell ref="B488:J488"/>
    <mergeCell ref="B470:B471"/>
    <mergeCell ref="C471:J471"/>
    <mergeCell ref="A447:C447"/>
    <mergeCell ref="E447:J447"/>
    <mergeCell ref="A448:C448"/>
    <mergeCell ref="D448:J448"/>
  </mergeCells>
  <printOptions horizontalCentered="1"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1"/>
  <sheetViews>
    <sheetView workbookViewId="0" topLeftCell="A754">
      <selection activeCell="J771" sqref="A720:J771"/>
    </sheetView>
  </sheetViews>
  <sheetFormatPr defaultColWidth="9.00390625" defaultRowHeight="12.75"/>
  <cols>
    <col min="1" max="1" width="4.25390625" style="52" customWidth="1"/>
    <col min="2" max="2" width="42.375" style="52" customWidth="1"/>
    <col min="3" max="3" width="6.875" style="52" customWidth="1"/>
    <col min="4" max="4" width="8.125" style="52" customWidth="1"/>
    <col min="5" max="5" width="6.75390625" style="52" customWidth="1"/>
    <col min="6" max="6" width="5.875" style="52" customWidth="1"/>
    <col min="7" max="7" width="6.75390625" style="52" hidden="1" customWidth="1"/>
    <col min="8" max="8" width="8.875" style="52" hidden="1" customWidth="1"/>
    <col min="9" max="9" width="11.00390625" style="52" customWidth="1"/>
    <col min="10" max="10" width="9.375" style="52" customWidth="1"/>
    <col min="11" max="11" width="9.125" style="52" customWidth="1"/>
    <col min="12" max="12" width="18.25390625" style="52" customWidth="1"/>
    <col min="13" max="16384" width="9.125" style="52" customWidth="1"/>
  </cols>
  <sheetData>
    <row r="1" spans="1:12" ht="20.25">
      <c r="A1" s="219" t="s">
        <v>19</v>
      </c>
      <c r="B1" s="219"/>
      <c r="C1" s="219"/>
      <c r="D1" s="2"/>
      <c r="E1" s="220" t="s">
        <v>20</v>
      </c>
      <c r="F1" s="220"/>
      <c r="G1" s="220"/>
      <c r="H1" s="220"/>
      <c r="I1" s="220"/>
      <c r="J1" s="220"/>
      <c r="K1" s="2"/>
      <c r="L1" s="3"/>
    </row>
    <row r="2" spans="1:12" ht="28.5" customHeight="1">
      <c r="A2" s="221" t="s">
        <v>37</v>
      </c>
      <c r="B2" s="221"/>
      <c r="C2" s="221"/>
      <c r="D2" s="222" t="s">
        <v>364</v>
      </c>
      <c r="E2" s="223"/>
      <c r="F2" s="223"/>
      <c r="G2" s="223"/>
      <c r="H2" s="223"/>
      <c r="I2" s="223"/>
      <c r="J2" s="223"/>
      <c r="K2" s="2"/>
      <c r="L2" s="3"/>
    </row>
    <row r="3" spans="1:12" ht="20.25">
      <c r="A3" s="1"/>
      <c r="B3" s="1"/>
      <c r="C3" s="1"/>
      <c r="D3" s="153"/>
      <c r="E3" s="5"/>
      <c r="F3" s="6"/>
      <c r="G3" s="6"/>
      <c r="H3" s="222" t="s">
        <v>21</v>
      </c>
      <c r="I3" s="222"/>
      <c r="J3" s="222"/>
      <c r="K3" s="2"/>
      <c r="L3" s="3"/>
    </row>
    <row r="4" spans="1:12" ht="15.75">
      <c r="A4" s="197" t="s">
        <v>136</v>
      </c>
      <c r="B4" s="197"/>
      <c r="C4" s="197"/>
      <c r="D4" s="197"/>
      <c r="E4" s="8"/>
      <c r="F4" s="8"/>
      <c r="G4" s="8"/>
      <c r="H4" s="8"/>
      <c r="I4" s="8"/>
      <c r="J4" s="8"/>
      <c r="K4" s="7"/>
      <c r="L4" s="3"/>
    </row>
    <row r="5" spans="1:12" ht="49.5" customHeight="1">
      <c r="A5" s="227" t="s">
        <v>414</v>
      </c>
      <c r="B5" s="227"/>
      <c r="C5" s="227"/>
      <c r="D5" s="227"/>
      <c r="E5" s="227"/>
      <c r="F5" s="227"/>
      <c r="G5" s="227"/>
      <c r="H5" s="227"/>
      <c r="I5" s="227"/>
      <c r="J5" s="227"/>
      <c r="K5" s="7"/>
      <c r="L5" s="3"/>
    </row>
    <row r="6" spans="1:12" ht="15.75">
      <c r="A6" s="227" t="s">
        <v>137</v>
      </c>
      <c r="B6" s="227"/>
      <c r="C6" s="227"/>
      <c r="D6" s="227"/>
      <c r="E6" s="227"/>
      <c r="F6" s="227"/>
      <c r="G6" s="227"/>
      <c r="H6" s="227"/>
      <c r="I6" s="227"/>
      <c r="J6" s="227"/>
      <c r="K6" s="7"/>
      <c r="L6" s="3"/>
    </row>
    <row r="7" spans="1:12" ht="18.75">
      <c r="A7" s="236" t="s">
        <v>409</v>
      </c>
      <c r="B7" s="236"/>
      <c r="C7" s="236"/>
      <c r="D7" s="236"/>
      <c r="E7" s="236"/>
      <c r="F7" s="236"/>
      <c r="G7" s="236"/>
      <c r="H7" s="236"/>
      <c r="I7" s="236"/>
      <c r="J7" s="236"/>
      <c r="K7" s="9"/>
      <c r="L7" s="3"/>
    </row>
    <row r="8" spans="1:12" ht="15" customHeight="1">
      <c r="A8" s="189" t="s">
        <v>0</v>
      </c>
      <c r="B8" s="190" t="s">
        <v>22</v>
      </c>
      <c r="C8" s="210" t="s">
        <v>23</v>
      </c>
      <c r="D8" s="211"/>
      <c r="E8" s="211"/>
      <c r="F8" s="212"/>
      <c r="G8" s="195" t="s">
        <v>8</v>
      </c>
      <c r="H8" s="195" t="s">
        <v>9</v>
      </c>
      <c r="I8" s="195" t="s">
        <v>28</v>
      </c>
      <c r="J8" s="195" t="s">
        <v>29</v>
      </c>
      <c r="K8" s="186" t="s">
        <v>1</v>
      </c>
      <c r="L8" s="190" t="s">
        <v>234</v>
      </c>
    </row>
    <row r="9" spans="1:12" ht="25.5">
      <c r="A9" s="189"/>
      <c r="B9" s="190"/>
      <c r="C9" s="11" t="s">
        <v>24</v>
      </c>
      <c r="D9" s="10" t="s">
        <v>25</v>
      </c>
      <c r="E9" s="10" t="s">
        <v>365</v>
      </c>
      <c r="F9" s="10" t="s">
        <v>345</v>
      </c>
      <c r="G9" s="196"/>
      <c r="H9" s="196"/>
      <c r="I9" s="196"/>
      <c r="J9" s="196"/>
      <c r="K9" s="187"/>
      <c r="L9" s="190"/>
    </row>
    <row r="10" spans="1:12" ht="15.75">
      <c r="A10" s="191">
        <v>1</v>
      </c>
      <c r="B10" s="13" t="s">
        <v>407</v>
      </c>
      <c r="C10" s="191">
        <f>D10+E10+F10</f>
        <v>12</v>
      </c>
      <c r="D10" s="191"/>
      <c r="E10" s="192">
        <v>12</v>
      </c>
      <c r="F10" s="192"/>
      <c r="G10" s="192"/>
      <c r="H10" s="208"/>
      <c r="I10" s="193" t="s">
        <v>139</v>
      </c>
      <c r="J10" s="192" t="s">
        <v>2</v>
      </c>
      <c r="K10" s="16" t="s">
        <v>140</v>
      </c>
      <c r="L10" s="17"/>
    </row>
    <row r="11" spans="1:12" ht="15.75">
      <c r="A11" s="191"/>
      <c r="B11" s="13" t="s">
        <v>408</v>
      </c>
      <c r="C11" s="191"/>
      <c r="D11" s="191"/>
      <c r="E11" s="192"/>
      <c r="F11" s="192"/>
      <c r="G11" s="192"/>
      <c r="H11" s="209"/>
      <c r="I11" s="172"/>
      <c r="J11" s="192"/>
      <c r="K11" s="16" t="s">
        <v>141</v>
      </c>
      <c r="L11" s="17"/>
    </row>
    <row r="12" spans="1:12" ht="30.75" customHeight="1">
      <c r="A12" s="12">
        <v>2</v>
      </c>
      <c r="B12" s="13" t="s">
        <v>49</v>
      </c>
      <c r="C12" s="12">
        <f aca="true" t="shared" si="0" ref="C12:C17">D12+E12+F12</f>
        <v>10</v>
      </c>
      <c r="D12" s="11">
        <v>4</v>
      </c>
      <c r="E12" s="11"/>
      <c r="F12" s="11">
        <v>6</v>
      </c>
      <c r="G12" s="11"/>
      <c r="H12" s="19"/>
      <c r="I12" s="12"/>
      <c r="J12" s="11" t="s">
        <v>2</v>
      </c>
      <c r="K12" s="32"/>
      <c r="L12" s="20"/>
    </row>
    <row r="13" spans="1:12" ht="15" customHeight="1">
      <c r="A13" s="12">
        <v>3</v>
      </c>
      <c r="B13" s="13" t="s">
        <v>35</v>
      </c>
      <c r="C13" s="12">
        <f t="shared" si="0"/>
        <v>10</v>
      </c>
      <c r="D13" s="11">
        <v>6</v>
      </c>
      <c r="E13" s="11">
        <v>4</v>
      </c>
      <c r="F13" s="11"/>
      <c r="G13" s="11"/>
      <c r="H13" s="19"/>
      <c r="I13" s="33" t="s">
        <v>139</v>
      </c>
      <c r="J13" s="14" t="s">
        <v>2</v>
      </c>
      <c r="K13" s="32"/>
      <c r="L13" s="20"/>
    </row>
    <row r="14" spans="1:12" ht="15" customHeight="1">
      <c r="A14" s="12">
        <v>4</v>
      </c>
      <c r="B14" s="13" t="s">
        <v>145</v>
      </c>
      <c r="C14" s="12">
        <f t="shared" si="0"/>
        <v>18</v>
      </c>
      <c r="D14" s="14">
        <v>10</v>
      </c>
      <c r="E14" s="14">
        <v>8</v>
      </c>
      <c r="F14" s="14"/>
      <c r="G14" s="14"/>
      <c r="H14" s="19"/>
      <c r="I14" s="33" t="s">
        <v>146</v>
      </c>
      <c r="J14" s="14" t="s">
        <v>3</v>
      </c>
      <c r="K14" s="16"/>
      <c r="L14" s="17"/>
    </row>
    <row r="15" spans="1:12" ht="15" customHeight="1">
      <c r="A15" s="12">
        <v>5</v>
      </c>
      <c r="B15" s="13" t="s">
        <v>5</v>
      </c>
      <c r="C15" s="12">
        <f t="shared" si="0"/>
        <v>8</v>
      </c>
      <c r="D15" s="14">
        <v>6</v>
      </c>
      <c r="E15" s="14">
        <v>2</v>
      </c>
      <c r="F15" s="14"/>
      <c r="G15" s="14"/>
      <c r="H15" s="19"/>
      <c r="I15" s="33"/>
      <c r="J15" s="14" t="s">
        <v>3</v>
      </c>
      <c r="K15" s="16"/>
      <c r="L15" s="17"/>
    </row>
    <row r="16" spans="1:12" ht="48" customHeight="1">
      <c r="A16" s="12">
        <v>6</v>
      </c>
      <c r="B16" s="13" t="s">
        <v>151</v>
      </c>
      <c r="C16" s="12">
        <f t="shared" si="0"/>
        <v>12</v>
      </c>
      <c r="D16" s="14">
        <v>8</v>
      </c>
      <c r="E16" s="14">
        <v>4</v>
      </c>
      <c r="F16" s="14"/>
      <c r="G16" s="14"/>
      <c r="H16" s="19"/>
      <c r="I16" s="33" t="s">
        <v>152</v>
      </c>
      <c r="J16" s="14" t="s">
        <v>3</v>
      </c>
      <c r="K16" s="16"/>
      <c r="L16" s="17"/>
    </row>
    <row r="17" spans="1:12" ht="31.5" customHeight="1">
      <c r="A17" s="12">
        <v>7</v>
      </c>
      <c r="B17" s="13" t="s">
        <v>154</v>
      </c>
      <c r="C17" s="12">
        <f t="shared" si="0"/>
        <v>10</v>
      </c>
      <c r="D17" s="14">
        <v>4</v>
      </c>
      <c r="E17" s="14">
        <v>6</v>
      </c>
      <c r="F17" s="14"/>
      <c r="G17" s="14"/>
      <c r="H17" s="19"/>
      <c r="I17" s="33" t="s">
        <v>139</v>
      </c>
      <c r="J17" s="14" t="s">
        <v>2</v>
      </c>
      <c r="K17" s="16"/>
      <c r="L17" s="17"/>
    </row>
    <row r="18" spans="1:12" ht="15" customHeight="1">
      <c r="A18" s="18">
        <v>8</v>
      </c>
      <c r="B18" s="24" t="s">
        <v>55</v>
      </c>
      <c r="C18" s="42"/>
      <c r="D18" s="42"/>
      <c r="E18" s="42"/>
      <c r="F18" s="42"/>
      <c r="G18" s="42"/>
      <c r="H18" s="42"/>
      <c r="I18" s="42"/>
      <c r="J18" s="42"/>
      <c r="K18" s="42"/>
      <c r="L18" s="54"/>
    </row>
    <row r="19" spans="1:12" s="65" customFormat="1" ht="15" customHeight="1">
      <c r="A19" s="18">
        <v>9</v>
      </c>
      <c r="B19" s="57" t="s">
        <v>142</v>
      </c>
      <c r="C19" s="12">
        <f aca="true" t="shared" si="1" ref="C19:C26">D19+E19+F19</f>
        <v>2</v>
      </c>
      <c r="D19" s="42">
        <v>2</v>
      </c>
      <c r="E19" s="42"/>
      <c r="F19" s="42"/>
      <c r="G19" s="42"/>
      <c r="H19" s="42"/>
      <c r="I19" s="42"/>
      <c r="J19" s="42"/>
      <c r="K19" s="70"/>
      <c r="L19" s="54"/>
    </row>
    <row r="20" spans="1:12" ht="15" customHeight="1">
      <c r="A20" s="12">
        <v>10</v>
      </c>
      <c r="B20" s="13" t="s">
        <v>6</v>
      </c>
      <c r="C20" s="12">
        <f t="shared" si="1"/>
        <v>2</v>
      </c>
      <c r="D20" s="14">
        <v>2</v>
      </c>
      <c r="E20" s="14"/>
      <c r="F20" s="14"/>
      <c r="G20" s="14"/>
      <c r="H20" s="19"/>
      <c r="I20" s="33"/>
      <c r="J20" s="14"/>
      <c r="K20" s="14"/>
      <c r="L20" s="17"/>
    </row>
    <row r="21" spans="1:12" ht="31.5">
      <c r="A21" s="12">
        <v>11</v>
      </c>
      <c r="B21" s="13" t="s">
        <v>148</v>
      </c>
      <c r="C21" s="12">
        <f t="shared" si="1"/>
        <v>2</v>
      </c>
      <c r="D21" s="14">
        <v>2</v>
      </c>
      <c r="E21" s="14"/>
      <c r="F21" s="14"/>
      <c r="G21" s="14"/>
      <c r="H21" s="19"/>
      <c r="I21" s="33"/>
      <c r="J21" s="14"/>
      <c r="K21" s="16"/>
      <c r="L21" s="17"/>
    </row>
    <row r="22" spans="1:12" ht="15.75">
      <c r="A22" s="12">
        <v>12</v>
      </c>
      <c r="B22" s="13" t="s">
        <v>149</v>
      </c>
      <c r="C22" s="12">
        <f t="shared" si="1"/>
        <v>2</v>
      </c>
      <c r="D22" s="14">
        <v>2</v>
      </c>
      <c r="E22" s="14"/>
      <c r="F22" s="14"/>
      <c r="G22" s="14"/>
      <c r="H22" s="19"/>
      <c r="I22" s="33"/>
      <c r="J22" s="14"/>
      <c r="K22" s="16"/>
      <c r="L22" s="17"/>
    </row>
    <row r="23" spans="1:12" ht="15.75">
      <c r="A23" s="12">
        <v>13</v>
      </c>
      <c r="B23" s="13" t="s">
        <v>150</v>
      </c>
      <c r="C23" s="12">
        <f t="shared" si="1"/>
        <v>2</v>
      </c>
      <c r="D23" s="14">
        <v>2</v>
      </c>
      <c r="E23" s="14"/>
      <c r="F23" s="14"/>
      <c r="G23" s="14"/>
      <c r="H23" s="19"/>
      <c r="I23" s="33"/>
      <c r="J23" s="14"/>
      <c r="K23" s="16"/>
      <c r="L23" s="17"/>
    </row>
    <row r="24" spans="1:12" ht="32.25" customHeight="1">
      <c r="A24" s="12">
        <v>14</v>
      </c>
      <c r="B24" s="13" t="s">
        <v>155</v>
      </c>
      <c r="C24" s="12">
        <f t="shared" si="1"/>
        <v>2</v>
      </c>
      <c r="D24" s="14">
        <v>2</v>
      </c>
      <c r="E24" s="14"/>
      <c r="F24" s="14"/>
      <c r="G24" s="14"/>
      <c r="H24" s="19"/>
      <c r="I24" s="33"/>
      <c r="J24" s="14"/>
      <c r="K24" s="16"/>
      <c r="L24" s="17"/>
    </row>
    <row r="25" spans="1:12" ht="31.5" customHeight="1">
      <c r="A25" s="12">
        <v>15</v>
      </c>
      <c r="B25" s="13" t="s">
        <v>156</v>
      </c>
      <c r="C25" s="12">
        <f t="shared" si="1"/>
        <v>2</v>
      </c>
      <c r="D25" s="14">
        <v>2</v>
      </c>
      <c r="E25" s="14"/>
      <c r="F25" s="14"/>
      <c r="G25" s="14"/>
      <c r="H25" s="19"/>
      <c r="I25" s="33"/>
      <c r="J25" s="14"/>
      <c r="K25" s="16"/>
      <c r="L25" s="17"/>
    </row>
    <row r="26" spans="1:12" ht="15" customHeight="1" thickBot="1">
      <c r="A26" s="21">
        <v>16</v>
      </c>
      <c r="B26" s="22" t="s">
        <v>159</v>
      </c>
      <c r="C26" s="21">
        <f t="shared" si="1"/>
        <v>2</v>
      </c>
      <c r="D26" s="58">
        <v>2</v>
      </c>
      <c r="E26" s="58"/>
      <c r="F26" s="58"/>
      <c r="G26" s="58"/>
      <c r="H26" s="23"/>
      <c r="I26" s="85"/>
      <c r="J26" s="58"/>
      <c r="K26" s="60"/>
      <c r="L26" s="61"/>
    </row>
    <row r="27" spans="1:12" ht="15" customHeight="1" thickTop="1">
      <c r="A27" s="178"/>
      <c r="B27" s="188" t="s">
        <v>212</v>
      </c>
      <c r="C27" s="25">
        <f>SUM(C10:C26)</f>
        <v>96</v>
      </c>
      <c r="D27" s="25">
        <f>SUM(D10:D26)</f>
        <v>54</v>
      </c>
      <c r="E27" s="25">
        <f>SUM(E10:E26)</f>
        <v>36</v>
      </c>
      <c r="F27" s="25">
        <f>SUM(F10:F26)</f>
        <v>6</v>
      </c>
      <c r="G27" s="25"/>
      <c r="H27" s="25"/>
      <c r="I27" s="25"/>
      <c r="J27" s="25"/>
      <c r="K27" s="26"/>
      <c r="L27" s="27"/>
    </row>
    <row r="28" spans="1:12" ht="31.5" customHeight="1" thickBot="1">
      <c r="A28" s="199"/>
      <c r="B28" s="217"/>
      <c r="C28" s="201" t="s">
        <v>410</v>
      </c>
      <c r="D28" s="201"/>
      <c r="E28" s="201"/>
      <c r="F28" s="201"/>
      <c r="G28" s="201"/>
      <c r="H28" s="201"/>
      <c r="I28" s="201"/>
      <c r="J28" s="201"/>
      <c r="K28" s="28"/>
      <c r="L28" s="29"/>
    </row>
    <row r="29" spans="1:12" ht="15" customHeight="1">
      <c r="A29" s="237" t="s">
        <v>143</v>
      </c>
      <c r="B29" s="238"/>
      <c r="C29" s="238"/>
      <c r="D29" s="238"/>
      <c r="E29" s="238"/>
      <c r="F29" s="238"/>
      <c r="G29" s="238"/>
      <c r="H29" s="238"/>
      <c r="I29" s="238"/>
      <c r="J29" s="239"/>
      <c r="K29" s="30"/>
      <c r="L29" s="31"/>
    </row>
    <row r="30" spans="1:12" s="65" customFormat="1" ht="15" customHeight="1">
      <c r="A30" s="18">
        <v>1</v>
      </c>
      <c r="B30" s="57" t="s">
        <v>142</v>
      </c>
      <c r="C30" s="12">
        <f aca="true" t="shared" si="2" ref="C30:C37">D30+E30+F30</f>
        <v>8</v>
      </c>
      <c r="D30" s="42">
        <v>6</v>
      </c>
      <c r="E30" s="42">
        <v>2</v>
      </c>
      <c r="F30" s="42"/>
      <c r="G30" s="42"/>
      <c r="H30" s="42"/>
      <c r="I30" s="42" t="s">
        <v>139</v>
      </c>
      <c r="J30" s="42" t="s">
        <v>3</v>
      </c>
      <c r="K30" s="70"/>
      <c r="L30" s="54"/>
    </row>
    <row r="31" spans="1:12" ht="15" customHeight="1">
      <c r="A31" s="12">
        <v>2</v>
      </c>
      <c r="B31" s="13" t="s">
        <v>6</v>
      </c>
      <c r="C31" s="12">
        <f t="shared" si="2"/>
        <v>12</v>
      </c>
      <c r="D31" s="14">
        <v>8</v>
      </c>
      <c r="E31" s="14">
        <v>4</v>
      </c>
      <c r="F31" s="14"/>
      <c r="G31" s="14"/>
      <c r="H31" s="19"/>
      <c r="I31" s="47"/>
      <c r="J31" s="14" t="s">
        <v>2</v>
      </c>
      <c r="K31" s="14"/>
      <c r="L31" s="17"/>
    </row>
    <row r="32" spans="1:12" ht="31.5" customHeight="1">
      <c r="A32" s="12">
        <v>3</v>
      </c>
      <c r="B32" s="13" t="s">
        <v>148</v>
      </c>
      <c r="C32" s="12">
        <f t="shared" si="2"/>
        <v>8</v>
      </c>
      <c r="D32" s="14">
        <v>6</v>
      </c>
      <c r="E32" s="14">
        <v>2</v>
      </c>
      <c r="F32" s="14"/>
      <c r="G32" s="14"/>
      <c r="H32" s="19"/>
      <c r="I32" s="33"/>
      <c r="J32" s="14" t="s">
        <v>3</v>
      </c>
      <c r="K32" s="16"/>
      <c r="L32" s="17"/>
    </row>
    <row r="33" spans="1:12" ht="15" customHeight="1">
      <c r="A33" s="12">
        <v>4</v>
      </c>
      <c r="B33" s="13" t="s">
        <v>149</v>
      </c>
      <c r="C33" s="12">
        <f t="shared" si="2"/>
        <v>12</v>
      </c>
      <c r="D33" s="14">
        <v>8</v>
      </c>
      <c r="E33" s="14">
        <v>4</v>
      </c>
      <c r="F33" s="14"/>
      <c r="G33" s="14"/>
      <c r="H33" s="19"/>
      <c r="I33" s="33" t="s">
        <v>139</v>
      </c>
      <c r="J33" s="14" t="s">
        <v>2</v>
      </c>
      <c r="K33" s="16"/>
      <c r="L33" s="17"/>
    </row>
    <row r="34" spans="1:12" ht="15" customHeight="1">
      <c r="A34" s="12">
        <v>5</v>
      </c>
      <c r="B34" s="13" t="s">
        <v>150</v>
      </c>
      <c r="C34" s="12">
        <f t="shared" si="2"/>
        <v>8</v>
      </c>
      <c r="D34" s="14">
        <v>4</v>
      </c>
      <c r="E34" s="14">
        <v>4</v>
      </c>
      <c r="F34" s="14"/>
      <c r="G34" s="14"/>
      <c r="H34" s="19"/>
      <c r="I34" s="33" t="s">
        <v>146</v>
      </c>
      <c r="J34" s="14" t="s">
        <v>3</v>
      </c>
      <c r="K34" s="16"/>
      <c r="L34" s="17"/>
    </row>
    <row r="35" spans="1:12" ht="31.5" customHeight="1">
      <c r="A35" s="12">
        <v>6</v>
      </c>
      <c r="B35" s="13" t="s">
        <v>155</v>
      </c>
      <c r="C35" s="12">
        <f t="shared" si="2"/>
        <v>14</v>
      </c>
      <c r="D35" s="14">
        <v>8</v>
      </c>
      <c r="E35" s="14">
        <v>6</v>
      </c>
      <c r="F35" s="14"/>
      <c r="G35" s="14"/>
      <c r="H35" s="19"/>
      <c r="I35" s="42" t="s">
        <v>139</v>
      </c>
      <c r="J35" s="42" t="s">
        <v>3</v>
      </c>
      <c r="K35" s="16"/>
      <c r="L35" s="17"/>
    </row>
    <row r="36" spans="1:12" ht="31.5" customHeight="1">
      <c r="A36" s="12">
        <v>7</v>
      </c>
      <c r="B36" s="13" t="s">
        <v>156</v>
      </c>
      <c r="C36" s="12">
        <f t="shared" si="2"/>
        <v>12</v>
      </c>
      <c r="D36" s="14">
        <v>6</v>
      </c>
      <c r="E36" s="14">
        <v>6</v>
      </c>
      <c r="F36" s="14"/>
      <c r="G36" s="14"/>
      <c r="H36" s="19"/>
      <c r="I36" s="33" t="s">
        <v>139</v>
      </c>
      <c r="J36" s="14" t="s">
        <v>2</v>
      </c>
      <c r="K36" s="16"/>
      <c r="L36" s="17"/>
    </row>
    <row r="37" spans="1:12" ht="15" customHeight="1">
      <c r="A37" s="12">
        <v>8</v>
      </c>
      <c r="B37" s="13" t="s">
        <v>159</v>
      </c>
      <c r="C37" s="12">
        <f t="shared" si="2"/>
        <v>10</v>
      </c>
      <c r="D37" s="14">
        <v>6</v>
      </c>
      <c r="E37" s="14">
        <v>4</v>
      </c>
      <c r="F37" s="14"/>
      <c r="G37" s="14"/>
      <c r="H37" s="19"/>
      <c r="I37" s="33" t="s">
        <v>139</v>
      </c>
      <c r="J37" s="14" t="s">
        <v>2</v>
      </c>
      <c r="K37" s="16"/>
      <c r="L37" s="17"/>
    </row>
    <row r="38" spans="1:12" ht="15" customHeight="1">
      <c r="A38" s="12">
        <v>9</v>
      </c>
      <c r="B38" s="24" t="s">
        <v>55</v>
      </c>
      <c r="C38" s="12"/>
      <c r="D38" s="11"/>
      <c r="E38" s="11"/>
      <c r="F38" s="11"/>
      <c r="G38" s="11"/>
      <c r="H38" s="19"/>
      <c r="I38" s="19"/>
      <c r="J38" s="11"/>
      <c r="K38" s="32"/>
      <c r="L38" s="20"/>
    </row>
    <row r="39" spans="1:12" ht="15" customHeight="1">
      <c r="A39" s="12">
        <v>10</v>
      </c>
      <c r="B39" s="13" t="s">
        <v>144</v>
      </c>
      <c r="C39" s="12">
        <f aca="true" t="shared" si="3" ref="C39:C47">D39+E39+F39</f>
        <v>2</v>
      </c>
      <c r="D39" s="14">
        <v>2</v>
      </c>
      <c r="E39" s="14"/>
      <c r="F39" s="14"/>
      <c r="G39" s="14"/>
      <c r="H39" s="19"/>
      <c r="I39" s="47"/>
      <c r="J39" s="14"/>
      <c r="K39" s="16"/>
      <c r="L39" s="17"/>
    </row>
    <row r="40" spans="1:12" ht="15" customHeight="1">
      <c r="A40" s="189" t="s">
        <v>0</v>
      </c>
      <c r="B40" s="190" t="s">
        <v>22</v>
      </c>
      <c r="C40" s="210" t="s">
        <v>23</v>
      </c>
      <c r="D40" s="211"/>
      <c r="E40" s="211"/>
      <c r="F40" s="212"/>
      <c r="G40" s="195" t="s">
        <v>8</v>
      </c>
      <c r="H40" s="195" t="s">
        <v>9</v>
      </c>
      <c r="I40" s="195" t="s">
        <v>28</v>
      </c>
      <c r="J40" s="195" t="s">
        <v>29</v>
      </c>
      <c r="K40" s="186" t="s">
        <v>1</v>
      </c>
      <c r="L40" s="190" t="s">
        <v>234</v>
      </c>
    </row>
    <row r="41" spans="1:12" ht="25.5">
      <c r="A41" s="189"/>
      <c r="B41" s="190"/>
      <c r="C41" s="11" t="s">
        <v>24</v>
      </c>
      <c r="D41" s="10" t="s">
        <v>25</v>
      </c>
      <c r="E41" s="10" t="s">
        <v>365</v>
      </c>
      <c r="F41" s="10" t="s">
        <v>345</v>
      </c>
      <c r="G41" s="196"/>
      <c r="H41" s="196"/>
      <c r="I41" s="196"/>
      <c r="J41" s="196"/>
      <c r="K41" s="187"/>
      <c r="L41" s="190"/>
    </row>
    <row r="42" spans="1:12" ht="30" customHeight="1">
      <c r="A42" s="12">
        <v>11</v>
      </c>
      <c r="B42" s="13" t="s">
        <v>147</v>
      </c>
      <c r="C42" s="12">
        <f t="shared" si="3"/>
        <v>2</v>
      </c>
      <c r="D42" s="11">
        <v>2</v>
      </c>
      <c r="E42" s="11"/>
      <c r="F42" s="11"/>
      <c r="G42" s="11"/>
      <c r="H42" s="19"/>
      <c r="I42" s="19"/>
      <c r="J42" s="11"/>
      <c r="K42" s="11"/>
      <c r="L42" s="20"/>
    </row>
    <row r="43" spans="1:12" ht="33" customHeight="1">
      <c r="A43" s="12">
        <v>12</v>
      </c>
      <c r="B43" s="13" t="s">
        <v>153</v>
      </c>
      <c r="C43" s="12">
        <f t="shared" si="3"/>
        <v>2</v>
      </c>
      <c r="D43" s="11">
        <v>2</v>
      </c>
      <c r="E43" s="11"/>
      <c r="F43" s="11"/>
      <c r="G43" s="11"/>
      <c r="H43" s="19"/>
      <c r="I43" s="19"/>
      <c r="J43" s="11"/>
      <c r="K43" s="11"/>
      <c r="L43" s="20"/>
    </row>
    <row r="44" spans="1:12" ht="17.25" customHeight="1">
      <c r="A44" s="12">
        <v>13</v>
      </c>
      <c r="B44" s="13" t="s">
        <v>13</v>
      </c>
      <c r="C44" s="12">
        <f t="shared" si="3"/>
        <v>2</v>
      </c>
      <c r="D44" s="11">
        <v>2</v>
      </c>
      <c r="E44" s="11"/>
      <c r="F44" s="11"/>
      <c r="G44" s="11"/>
      <c r="H44" s="19"/>
      <c r="I44" s="19"/>
      <c r="J44" s="11"/>
      <c r="K44" s="11"/>
      <c r="L44" s="20"/>
    </row>
    <row r="45" spans="1:12" ht="17.25" customHeight="1">
      <c r="A45" s="12">
        <v>14</v>
      </c>
      <c r="B45" s="13" t="s">
        <v>157</v>
      </c>
      <c r="C45" s="12">
        <f t="shared" si="3"/>
        <v>2</v>
      </c>
      <c r="D45" s="11">
        <v>2</v>
      </c>
      <c r="E45" s="11"/>
      <c r="F45" s="11"/>
      <c r="G45" s="11"/>
      <c r="H45" s="19"/>
      <c r="I45" s="19"/>
      <c r="J45" s="11"/>
      <c r="K45" s="32"/>
      <c r="L45" s="20"/>
    </row>
    <row r="46" spans="1:12" ht="17.25" customHeight="1">
      <c r="A46" s="12">
        <v>15</v>
      </c>
      <c r="B46" s="13" t="s">
        <v>11</v>
      </c>
      <c r="C46" s="12">
        <f t="shared" si="3"/>
        <v>2</v>
      </c>
      <c r="D46" s="11">
        <v>2</v>
      </c>
      <c r="E46" s="11"/>
      <c r="F46" s="11"/>
      <c r="G46" s="11"/>
      <c r="H46" s="19"/>
      <c r="I46" s="19"/>
      <c r="J46" s="11"/>
      <c r="K46" s="32"/>
      <c r="L46" s="20"/>
    </row>
    <row r="47" spans="1:12" ht="17.25" customHeight="1">
      <c r="A47" s="12">
        <v>16</v>
      </c>
      <c r="B47" s="13" t="s">
        <v>158</v>
      </c>
      <c r="C47" s="12">
        <f t="shared" si="3"/>
        <v>2</v>
      </c>
      <c r="D47" s="11">
        <v>2</v>
      </c>
      <c r="E47" s="11"/>
      <c r="F47" s="11"/>
      <c r="G47" s="11"/>
      <c r="H47" s="19"/>
      <c r="I47" s="19"/>
      <c r="J47" s="11"/>
      <c r="K47" s="32"/>
      <c r="L47" s="20"/>
    </row>
    <row r="48" spans="1:12" ht="15.75">
      <c r="A48" s="202"/>
      <c r="B48" s="203" t="s">
        <v>218</v>
      </c>
      <c r="C48" s="25">
        <f>SUM(C30:C47)</f>
        <v>98</v>
      </c>
      <c r="D48" s="25">
        <f>SUM(D30:D47)</f>
        <v>66</v>
      </c>
      <c r="E48" s="25">
        <f>SUM(E30:E47)</f>
        <v>32</v>
      </c>
      <c r="F48" s="25">
        <f>SUM(F30:F47)</f>
        <v>0</v>
      </c>
      <c r="G48" s="25"/>
      <c r="H48" s="25"/>
      <c r="I48" s="25"/>
      <c r="J48" s="25"/>
      <c r="K48" s="26"/>
      <c r="L48" s="27"/>
    </row>
    <row r="49" spans="1:12" ht="35.25" customHeight="1" thickBot="1">
      <c r="A49" s="202"/>
      <c r="B49" s="203"/>
      <c r="C49" s="174" t="s">
        <v>411</v>
      </c>
      <c r="D49" s="175"/>
      <c r="E49" s="175"/>
      <c r="F49" s="175"/>
      <c r="G49" s="175"/>
      <c r="H49" s="175"/>
      <c r="I49" s="175"/>
      <c r="J49" s="176"/>
      <c r="K49" s="36"/>
      <c r="L49" s="37"/>
    </row>
    <row r="50" spans="1:12" ht="15.75">
      <c r="A50" s="198"/>
      <c r="B50" s="200" t="s">
        <v>32</v>
      </c>
      <c r="C50" s="38">
        <f>C27+C48</f>
        <v>194</v>
      </c>
      <c r="D50" s="38">
        <f>D27+D48</f>
        <v>120</v>
      </c>
      <c r="E50" s="38">
        <f>E27+E48</f>
        <v>68</v>
      </c>
      <c r="F50" s="38">
        <f>F27+F48</f>
        <v>6</v>
      </c>
      <c r="G50" s="38"/>
      <c r="H50" s="38"/>
      <c r="I50" s="38"/>
      <c r="J50" s="38"/>
      <c r="K50" s="39"/>
      <c r="L50" s="40"/>
    </row>
    <row r="51" spans="1:12" ht="29.25" customHeight="1">
      <c r="A51" s="184"/>
      <c r="B51" s="234"/>
      <c r="C51" s="234" t="s">
        <v>412</v>
      </c>
      <c r="D51" s="234"/>
      <c r="E51" s="234"/>
      <c r="F51" s="234"/>
      <c r="G51" s="234"/>
      <c r="H51" s="234"/>
      <c r="I51" s="234"/>
      <c r="J51" s="234"/>
      <c r="K51" s="111"/>
      <c r="L51" s="37"/>
    </row>
    <row r="52" spans="1:12" ht="31.5">
      <c r="A52" s="88"/>
      <c r="B52" s="13" t="s">
        <v>357</v>
      </c>
      <c r="C52" s="247" t="s">
        <v>413</v>
      </c>
      <c r="D52" s="248"/>
      <c r="E52" s="248"/>
      <c r="F52" s="248"/>
      <c r="G52" s="248"/>
      <c r="H52" s="248"/>
      <c r="I52" s="249"/>
      <c r="J52" s="159" t="s">
        <v>2</v>
      </c>
      <c r="K52" s="88"/>
      <c r="L52" s="78"/>
    </row>
    <row r="53" spans="1:12" ht="36.75" customHeight="1">
      <c r="A53" s="4"/>
      <c r="B53" s="43" t="s">
        <v>4</v>
      </c>
      <c r="C53" s="44"/>
      <c r="D53" s="44"/>
      <c r="E53" s="44"/>
      <c r="F53" s="166" t="s">
        <v>10</v>
      </c>
      <c r="G53" s="166"/>
      <c r="H53" s="166"/>
      <c r="I53" s="166"/>
      <c r="J53" s="44"/>
      <c r="K53" s="4"/>
      <c r="L53" s="45"/>
    </row>
    <row r="54" spans="1:12" ht="36.75" customHeight="1">
      <c r="A54" s="4"/>
      <c r="B54" s="43"/>
      <c r="C54" s="44"/>
      <c r="D54" s="44"/>
      <c r="E54" s="44"/>
      <c r="F54" s="166"/>
      <c r="G54" s="166"/>
      <c r="H54" s="166"/>
      <c r="I54" s="166"/>
      <c r="J54" s="44"/>
      <c r="K54" s="4"/>
      <c r="L54" s="45"/>
    </row>
    <row r="55" spans="1:12" ht="36.75" customHeight="1">
      <c r="A55" s="4"/>
      <c r="B55" s="43"/>
      <c r="C55" s="44"/>
      <c r="D55" s="44"/>
      <c r="E55" s="44"/>
      <c r="F55" s="166"/>
      <c r="G55" s="166"/>
      <c r="H55" s="166"/>
      <c r="I55" s="166"/>
      <c r="J55" s="44"/>
      <c r="K55" s="4"/>
      <c r="L55" s="45"/>
    </row>
    <row r="56" spans="1:12" ht="36.75" customHeight="1">
      <c r="A56" s="4"/>
      <c r="B56" s="43"/>
      <c r="C56" s="44"/>
      <c r="D56" s="44"/>
      <c r="E56" s="44"/>
      <c r="F56" s="166"/>
      <c r="G56" s="166"/>
      <c r="H56" s="166"/>
      <c r="I56" s="166"/>
      <c r="J56" s="44"/>
      <c r="K56" s="4"/>
      <c r="L56" s="45"/>
    </row>
    <row r="57" spans="1:12" ht="36.75" customHeight="1">
      <c r="A57" s="4"/>
      <c r="B57" s="43"/>
      <c r="C57" s="44"/>
      <c r="D57" s="44"/>
      <c r="E57" s="44"/>
      <c r="F57" s="166"/>
      <c r="G57" s="166"/>
      <c r="H57" s="166"/>
      <c r="I57" s="166"/>
      <c r="J57" s="44"/>
      <c r="K57" s="4"/>
      <c r="L57" s="45"/>
    </row>
    <row r="58" spans="1:12" ht="36.75" customHeight="1">
      <c r="A58" s="4"/>
      <c r="B58" s="43"/>
      <c r="C58" s="44"/>
      <c r="D58" s="44"/>
      <c r="E58" s="44"/>
      <c r="F58" s="166"/>
      <c r="G58" s="166"/>
      <c r="H58" s="166"/>
      <c r="I58" s="166"/>
      <c r="J58" s="44"/>
      <c r="K58" s="4"/>
      <c r="L58" s="45"/>
    </row>
    <row r="59" spans="1:12" ht="36.75" customHeight="1">
      <c r="A59" s="4"/>
      <c r="B59" s="43"/>
      <c r="C59" s="44"/>
      <c r="D59" s="44"/>
      <c r="E59" s="44"/>
      <c r="F59" s="166"/>
      <c r="G59" s="166"/>
      <c r="H59" s="166"/>
      <c r="I59" s="166"/>
      <c r="J59" s="44"/>
      <c r="K59" s="4"/>
      <c r="L59" s="45"/>
    </row>
    <row r="60" spans="1:12" ht="36.75" customHeight="1">
      <c r="A60" s="4"/>
      <c r="B60" s="43"/>
      <c r="C60" s="44"/>
      <c r="D60" s="44"/>
      <c r="E60" s="44"/>
      <c r="F60" s="166"/>
      <c r="G60" s="166"/>
      <c r="H60" s="166"/>
      <c r="I60" s="166"/>
      <c r="J60" s="44"/>
      <c r="K60" s="4"/>
      <c r="L60" s="45"/>
    </row>
    <row r="61" spans="1:12" ht="36.75" customHeight="1">
      <c r="A61" s="4"/>
      <c r="B61" s="43"/>
      <c r="C61" s="44"/>
      <c r="D61" s="44"/>
      <c r="E61" s="44"/>
      <c r="F61" s="166"/>
      <c r="G61" s="166"/>
      <c r="H61" s="166"/>
      <c r="I61" s="166"/>
      <c r="J61" s="44"/>
      <c r="K61" s="4"/>
      <c r="L61" s="45"/>
    </row>
    <row r="62" spans="1:12" ht="36.75" customHeight="1">
      <c r="A62" s="4"/>
      <c r="B62" s="43"/>
      <c r="C62" s="44"/>
      <c r="D62" s="44"/>
      <c r="E62" s="44"/>
      <c r="F62" s="166"/>
      <c r="G62" s="166"/>
      <c r="H62" s="166"/>
      <c r="I62" s="166"/>
      <c r="J62" s="44"/>
      <c r="K62" s="4"/>
      <c r="L62" s="45"/>
    </row>
    <row r="63" spans="1:12" ht="36.75" customHeight="1">
      <c r="A63" s="4"/>
      <c r="B63" s="43"/>
      <c r="C63" s="44"/>
      <c r="D63" s="44"/>
      <c r="E63" s="44"/>
      <c r="F63" s="166"/>
      <c r="G63" s="166"/>
      <c r="H63" s="166"/>
      <c r="I63" s="166"/>
      <c r="J63" s="44"/>
      <c r="K63" s="4"/>
      <c r="L63" s="45"/>
    </row>
    <row r="64" spans="1:12" ht="15.75">
      <c r="A64" s="4"/>
      <c r="B64" s="43"/>
      <c r="C64" s="44"/>
      <c r="D64" s="44"/>
      <c r="E64" s="44"/>
      <c r="F64" s="94"/>
      <c r="G64" s="94"/>
      <c r="H64" s="94"/>
      <c r="I64" s="94"/>
      <c r="J64" s="44"/>
      <c r="K64" s="4"/>
      <c r="L64" s="45"/>
    </row>
    <row r="65" spans="1:12" ht="15.75">
      <c r="A65" s="4"/>
      <c r="B65" s="43"/>
      <c r="C65" s="44"/>
      <c r="D65" s="44"/>
      <c r="E65" s="44"/>
      <c r="F65" s="94"/>
      <c r="G65" s="94"/>
      <c r="H65" s="94"/>
      <c r="I65" s="94"/>
      <c r="J65" s="44"/>
      <c r="K65" s="4"/>
      <c r="L65" s="45"/>
    </row>
    <row r="66" spans="1:12" ht="15.75">
      <c r="A66" s="4"/>
      <c r="B66" s="43"/>
      <c r="C66" s="44"/>
      <c r="D66" s="44"/>
      <c r="E66" s="44"/>
      <c r="F66" s="94"/>
      <c r="G66" s="94"/>
      <c r="H66" s="94"/>
      <c r="I66" s="94"/>
      <c r="J66" s="44"/>
      <c r="K66" s="4"/>
      <c r="L66" s="45"/>
    </row>
    <row r="67" spans="1:12" ht="15.75">
      <c r="A67" s="4"/>
      <c r="B67" s="43"/>
      <c r="C67" s="44"/>
      <c r="D67" s="44"/>
      <c r="E67" s="44"/>
      <c r="F67" s="94"/>
      <c r="G67" s="94"/>
      <c r="H67" s="94"/>
      <c r="I67" s="94"/>
      <c r="J67" s="44"/>
      <c r="K67" s="4"/>
      <c r="L67" s="45"/>
    </row>
    <row r="68" spans="1:12" ht="15.75">
      <c r="A68" s="4"/>
      <c r="B68" s="43"/>
      <c r="C68" s="44"/>
      <c r="D68" s="44"/>
      <c r="E68" s="44"/>
      <c r="F68" s="94"/>
      <c r="G68" s="94"/>
      <c r="H68" s="94"/>
      <c r="I68" s="94"/>
      <c r="J68" s="44"/>
      <c r="K68" s="4"/>
      <c r="L68" s="45"/>
    </row>
    <row r="69" spans="1:15" ht="18">
      <c r="A69" s="4"/>
      <c r="B69" s="43"/>
      <c r="C69" s="44"/>
      <c r="D69" s="44"/>
      <c r="E69" s="44"/>
      <c r="F69" s="94"/>
      <c r="G69" s="94"/>
      <c r="H69" s="94"/>
      <c r="I69" s="94"/>
      <c r="J69" s="44"/>
      <c r="K69" s="4"/>
      <c r="L69" s="45"/>
      <c r="O69" s="167"/>
    </row>
    <row r="70" spans="1:12" ht="15.75">
      <c r="A70" s="4"/>
      <c r="B70" s="43"/>
      <c r="C70" s="44"/>
      <c r="D70" s="44"/>
      <c r="E70" s="44"/>
      <c r="F70" s="94"/>
      <c r="G70" s="94"/>
      <c r="H70" s="94"/>
      <c r="I70" s="94"/>
      <c r="J70" s="44"/>
      <c r="K70" s="4"/>
      <c r="L70" s="45"/>
    </row>
    <row r="71" spans="1:12" ht="15.75">
      <c r="A71" s="4"/>
      <c r="B71" s="43"/>
      <c r="C71" s="44"/>
      <c r="D71" s="44"/>
      <c r="E71" s="44"/>
      <c r="F71" s="94"/>
      <c r="G71" s="94"/>
      <c r="H71" s="94"/>
      <c r="I71" s="94"/>
      <c r="J71" s="44"/>
      <c r="K71" s="4"/>
      <c r="L71" s="45"/>
    </row>
    <row r="72" spans="1:12" ht="20.25">
      <c r="A72" s="219" t="s">
        <v>19</v>
      </c>
      <c r="B72" s="219"/>
      <c r="C72" s="219"/>
      <c r="D72" s="2"/>
      <c r="E72" s="220" t="s">
        <v>20</v>
      </c>
      <c r="F72" s="220"/>
      <c r="G72" s="220"/>
      <c r="H72" s="220"/>
      <c r="I72" s="220"/>
      <c r="J72" s="220"/>
      <c r="K72" s="2"/>
      <c r="L72" s="3"/>
    </row>
    <row r="73" spans="1:12" ht="30.75" customHeight="1">
      <c r="A73" s="221" t="s">
        <v>37</v>
      </c>
      <c r="B73" s="221"/>
      <c r="C73" s="221"/>
      <c r="D73" s="222" t="s">
        <v>364</v>
      </c>
      <c r="E73" s="223"/>
      <c r="F73" s="223"/>
      <c r="G73" s="223"/>
      <c r="H73" s="223"/>
      <c r="I73" s="223"/>
      <c r="J73" s="223"/>
      <c r="K73" s="2"/>
      <c r="L73" s="3"/>
    </row>
    <row r="74" spans="1:12" ht="20.25">
      <c r="A74" s="1"/>
      <c r="B74" s="1"/>
      <c r="C74" s="1"/>
      <c r="D74" s="153"/>
      <c r="E74" s="5"/>
      <c r="F74" s="6"/>
      <c r="G74" s="6"/>
      <c r="H74" s="222" t="s">
        <v>21</v>
      </c>
      <c r="I74" s="222"/>
      <c r="J74" s="222"/>
      <c r="K74" s="2"/>
      <c r="L74" s="3"/>
    </row>
    <row r="75" spans="1:12" ht="31.5" customHeight="1">
      <c r="A75" s="227" t="s">
        <v>162</v>
      </c>
      <c r="B75" s="197"/>
      <c r="C75" s="197"/>
      <c r="D75" s="197"/>
      <c r="E75" s="8"/>
      <c r="F75" s="8"/>
      <c r="G75" s="8"/>
      <c r="H75" s="8"/>
      <c r="I75" s="8"/>
      <c r="J75" s="8"/>
      <c r="K75" s="7"/>
      <c r="L75" s="3"/>
    </row>
    <row r="76" spans="1:12" ht="48" customHeight="1">
      <c r="A76" s="227" t="s">
        <v>290</v>
      </c>
      <c r="B76" s="227"/>
      <c r="C76" s="227"/>
      <c r="D76" s="227"/>
      <c r="E76" s="227"/>
      <c r="F76" s="227"/>
      <c r="G76" s="227"/>
      <c r="H76" s="227"/>
      <c r="I76" s="227"/>
      <c r="J76" s="227"/>
      <c r="K76" s="7"/>
      <c r="L76" s="3"/>
    </row>
    <row r="77" spans="1:12" ht="15.75">
      <c r="A77" s="227" t="s">
        <v>137</v>
      </c>
      <c r="B77" s="227"/>
      <c r="C77" s="227"/>
      <c r="D77" s="227"/>
      <c r="E77" s="227"/>
      <c r="F77" s="227"/>
      <c r="G77" s="227"/>
      <c r="H77" s="227"/>
      <c r="I77" s="227"/>
      <c r="J77" s="227"/>
      <c r="K77" s="7"/>
      <c r="L77" s="3"/>
    </row>
    <row r="78" spans="1:12" ht="18.75">
      <c r="A78" s="236" t="s">
        <v>417</v>
      </c>
      <c r="B78" s="236"/>
      <c r="C78" s="236"/>
      <c r="D78" s="236"/>
      <c r="E78" s="236"/>
      <c r="F78" s="236"/>
      <c r="G78" s="236"/>
      <c r="H78" s="236"/>
      <c r="I78" s="236"/>
      <c r="J78" s="236"/>
      <c r="K78" s="9" t="s">
        <v>182</v>
      </c>
      <c r="L78" s="3"/>
    </row>
    <row r="79" spans="1:12" ht="15" customHeight="1">
      <c r="A79" s="189" t="s">
        <v>0</v>
      </c>
      <c r="B79" s="190" t="s">
        <v>22</v>
      </c>
      <c r="C79" s="210" t="s">
        <v>23</v>
      </c>
      <c r="D79" s="211"/>
      <c r="E79" s="211"/>
      <c r="F79" s="212"/>
      <c r="G79" s="195" t="s">
        <v>8</v>
      </c>
      <c r="H79" s="195" t="s">
        <v>9</v>
      </c>
      <c r="I79" s="195" t="s">
        <v>28</v>
      </c>
      <c r="J79" s="195" t="s">
        <v>29</v>
      </c>
      <c r="K79" s="186" t="s">
        <v>1</v>
      </c>
      <c r="L79" s="190" t="s">
        <v>234</v>
      </c>
    </row>
    <row r="80" spans="1:12" ht="25.5">
      <c r="A80" s="189"/>
      <c r="B80" s="190"/>
      <c r="C80" s="11" t="s">
        <v>24</v>
      </c>
      <c r="D80" s="10" t="s">
        <v>25</v>
      </c>
      <c r="E80" s="10" t="s">
        <v>26</v>
      </c>
      <c r="F80" s="10" t="s">
        <v>27</v>
      </c>
      <c r="G80" s="196"/>
      <c r="H80" s="196"/>
      <c r="I80" s="196"/>
      <c r="J80" s="196"/>
      <c r="K80" s="187"/>
      <c r="L80" s="190"/>
    </row>
    <row r="81" spans="1:12" ht="18" customHeight="1">
      <c r="A81" s="12">
        <v>1</v>
      </c>
      <c r="B81" s="13" t="s">
        <v>144</v>
      </c>
      <c r="C81" s="12">
        <f aca="true" t="shared" si="4" ref="C81:C91">D81+E81+F81</f>
        <v>10</v>
      </c>
      <c r="D81" s="14">
        <v>6</v>
      </c>
      <c r="E81" s="14">
        <v>4</v>
      </c>
      <c r="F81" s="14"/>
      <c r="G81" s="14"/>
      <c r="H81" s="19"/>
      <c r="I81" s="47" t="s">
        <v>139</v>
      </c>
      <c r="J81" s="14" t="s">
        <v>2</v>
      </c>
      <c r="K81" s="16"/>
      <c r="L81" s="17"/>
    </row>
    <row r="82" spans="1:12" ht="18" customHeight="1">
      <c r="A82" s="12">
        <v>2</v>
      </c>
      <c r="B82" s="13" t="s">
        <v>164</v>
      </c>
      <c r="C82" s="12">
        <f t="shared" si="4"/>
        <v>8</v>
      </c>
      <c r="D82" s="14">
        <v>4</v>
      </c>
      <c r="E82" s="14">
        <v>4</v>
      </c>
      <c r="F82" s="14"/>
      <c r="G82" s="14"/>
      <c r="H82" s="49"/>
      <c r="I82" s="72"/>
      <c r="J82" s="14" t="s">
        <v>3</v>
      </c>
      <c r="K82" s="16"/>
      <c r="L82" s="17"/>
    </row>
    <row r="83" spans="1:12" ht="15.75">
      <c r="A83" s="12">
        <v>3</v>
      </c>
      <c r="B83" s="13" t="s">
        <v>6</v>
      </c>
      <c r="C83" s="12">
        <f t="shared" si="4"/>
        <v>6</v>
      </c>
      <c r="D83" s="14">
        <v>4</v>
      </c>
      <c r="E83" s="14">
        <v>2</v>
      </c>
      <c r="F83" s="14"/>
      <c r="G83" s="14"/>
      <c r="H83" s="19"/>
      <c r="I83" s="33"/>
      <c r="J83" s="14" t="s">
        <v>2</v>
      </c>
      <c r="K83" s="14"/>
      <c r="L83" s="17"/>
    </row>
    <row r="84" spans="1:12" ht="15.75">
      <c r="A84" s="12">
        <v>4</v>
      </c>
      <c r="B84" s="13" t="s">
        <v>168</v>
      </c>
      <c r="C84" s="12">
        <f t="shared" si="4"/>
        <v>8</v>
      </c>
      <c r="D84" s="14">
        <v>4</v>
      </c>
      <c r="E84" s="14">
        <v>4</v>
      </c>
      <c r="F84" s="14"/>
      <c r="G84" s="14"/>
      <c r="H84" s="19"/>
      <c r="I84" s="33" t="s">
        <v>152</v>
      </c>
      <c r="J84" s="14" t="s">
        <v>3</v>
      </c>
      <c r="K84" s="16"/>
      <c r="L84" s="17"/>
    </row>
    <row r="85" spans="1:12" ht="48.75" customHeight="1">
      <c r="A85" s="12">
        <v>5</v>
      </c>
      <c r="B85" s="13" t="s">
        <v>151</v>
      </c>
      <c r="C85" s="12">
        <f t="shared" si="4"/>
        <v>10</v>
      </c>
      <c r="D85" s="14">
        <v>6</v>
      </c>
      <c r="E85" s="14">
        <v>4</v>
      </c>
      <c r="F85" s="14"/>
      <c r="G85" s="14"/>
      <c r="H85" s="19"/>
      <c r="I85" s="33" t="s">
        <v>152</v>
      </c>
      <c r="J85" s="14" t="s">
        <v>3</v>
      </c>
      <c r="K85" s="16"/>
      <c r="L85" s="17"/>
    </row>
    <row r="86" spans="1:12" ht="32.25" customHeight="1">
      <c r="A86" s="12">
        <v>6</v>
      </c>
      <c r="B86" s="13" t="s">
        <v>153</v>
      </c>
      <c r="C86" s="12">
        <f t="shared" si="4"/>
        <v>6</v>
      </c>
      <c r="D86" s="11">
        <v>4</v>
      </c>
      <c r="E86" s="11">
        <v>2</v>
      </c>
      <c r="F86" s="11"/>
      <c r="G86" s="11"/>
      <c r="H86" s="19"/>
      <c r="I86" s="19"/>
      <c r="J86" s="11" t="s">
        <v>2</v>
      </c>
      <c r="K86" s="11"/>
      <c r="L86" s="20"/>
    </row>
    <row r="87" spans="1:12" ht="35.25" customHeight="1">
      <c r="A87" s="12">
        <v>7</v>
      </c>
      <c r="B87" s="13" t="s">
        <v>171</v>
      </c>
      <c r="C87" s="12">
        <f t="shared" si="4"/>
        <v>6</v>
      </c>
      <c r="D87" s="11">
        <v>4</v>
      </c>
      <c r="E87" s="11">
        <v>2</v>
      </c>
      <c r="F87" s="11"/>
      <c r="G87" s="11"/>
      <c r="H87" s="19"/>
      <c r="I87" s="19"/>
      <c r="J87" s="11" t="s">
        <v>3</v>
      </c>
      <c r="K87" s="32"/>
      <c r="L87" s="20"/>
    </row>
    <row r="88" spans="1:12" ht="15" customHeight="1">
      <c r="A88" s="12">
        <v>8</v>
      </c>
      <c r="B88" s="13" t="s">
        <v>13</v>
      </c>
      <c r="C88" s="12">
        <f t="shared" si="4"/>
        <v>10</v>
      </c>
      <c r="D88" s="11">
        <v>6</v>
      </c>
      <c r="E88" s="11">
        <v>4</v>
      </c>
      <c r="F88" s="11"/>
      <c r="G88" s="11"/>
      <c r="H88" s="19"/>
      <c r="I88" s="19" t="s">
        <v>169</v>
      </c>
      <c r="J88" s="11" t="s">
        <v>3</v>
      </c>
      <c r="K88" s="11"/>
      <c r="L88" s="20"/>
    </row>
    <row r="89" spans="1:12" ht="15" customHeight="1">
      <c r="A89" s="12">
        <v>9</v>
      </c>
      <c r="B89" s="13" t="s">
        <v>172</v>
      </c>
      <c r="C89" s="12">
        <f t="shared" si="4"/>
        <v>6</v>
      </c>
      <c r="D89" s="11">
        <v>4</v>
      </c>
      <c r="E89" s="11"/>
      <c r="F89" s="11">
        <v>2</v>
      </c>
      <c r="G89" s="11"/>
      <c r="H89" s="19"/>
      <c r="I89" s="19"/>
      <c r="J89" s="11" t="s">
        <v>2</v>
      </c>
      <c r="K89" s="32"/>
      <c r="L89" s="20"/>
    </row>
    <row r="90" spans="1:12" ht="15" customHeight="1">
      <c r="A90" s="12">
        <v>10</v>
      </c>
      <c r="B90" s="13" t="s">
        <v>158</v>
      </c>
      <c r="C90" s="12">
        <f t="shared" si="4"/>
        <v>6</v>
      </c>
      <c r="D90" s="11">
        <v>4</v>
      </c>
      <c r="E90" s="11">
        <v>2</v>
      </c>
      <c r="F90" s="11"/>
      <c r="G90" s="11"/>
      <c r="H90" s="19"/>
      <c r="I90" s="19"/>
      <c r="J90" s="11" t="s">
        <v>3</v>
      </c>
      <c r="K90" s="32"/>
      <c r="L90" s="20"/>
    </row>
    <row r="91" spans="1:12" ht="15.75">
      <c r="A91" s="12">
        <v>11</v>
      </c>
      <c r="B91" s="13" t="s">
        <v>159</v>
      </c>
      <c r="C91" s="12">
        <f t="shared" si="4"/>
        <v>8</v>
      </c>
      <c r="D91" s="14">
        <v>4</v>
      </c>
      <c r="E91" s="14">
        <v>4</v>
      </c>
      <c r="F91" s="14"/>
      <c r="G91" s="14"/>
      <c r="H91" s="19"/>
      <c r="I91" s="33" t="s">
        <v>139</v>
      </c>
      <c r="J91" s="14" t="s">
        <v>2</v>
      </c>
      <c r="K91" s="16"/>
      <c r="L91" s="17"/>
    </row>
    <row r="92" spans="1:12" ht="14.25" customHeight="1">
      <c r="A92" s="18">
        <v>12</v>
      </c>
      <c r="B92" s="24" t="s">
        <v>55</v>
      </c>
      <c r="C92" s="42"/>
      <c r="D92" s="42"/>
      <c r="E92" s="42"/>
      <c r="F92" s="42"/>
      <c r="G92" s="42"/>
      <c r="H92" s="42"/>
      <c r="I92" s="42"/>
      <c r="J92" s="42"/>
      <c r="K92" s="42"/>
      <c r="L92" s="54"/>
    </row>
    <row r="93" spans="1:12" s="65" customFormat="1" ht="17.25" customHeight="1">
      <c r="A93" s="18">
        <v>13</v>
      </c>
      <c r="B93" s="57" t="s">
        <v>163</v>
      </c>
      <c r="C93" s="12">
        <f aca="true" t="shared" si="5" ref="C93:C101">D93+E93+F93</f>
        <v>2</v>
      </c>
      <c r="D93" s="42">
        <v>2</v>
      </c>
      <c r="E93" s="42"/>
      <c r="F93" s="42"/>
      <c r="G93" s="42"/>
      <c r="H93" s="42"/>
      <c r="I93" s="42"/>
      <c r="J93" s="42"/>
      <c r="K93" s="70"/>
      <c r="L93" s="54"/>
    </row>
    <row r="94" spans="1:12" s="65" customFormat="1" ht="16.5" customHeight="1">
      <c r="A94" s="18">
        <v>14</v>
      </c>
      <c r="B94" s="57" t="s">
        <v>62</v>
      </c>
      <c r="C94" s="12">
        <f t="shared" si="5"/>
        <v>2</v>
      </c>
      <c r="D94" s="86">
        <v>2</v>
      </c>
      <c r="E94" s="86"/>
      <c r="F94" s="86"/>
      <c r="G94" s="86"/>
      <c r="H94" s="69"/>
      <c r="I94" s="69"/>
      <c r="J94" s="86"/>
      <c r="K94" s="87"/>
      <c r="L94" s="71"/>
    </row>
    <row r="95" spans="1:12" s="65" customFormat="1" ht="33" customHeight="1">
      <c r="A95" s="18">
        <v>15</v>
      </c>
      <c r="B95" s="57" t="s">
        <v>166</v>
      </c>
      <c r="C95" s="12">
        <f t="shared" si="5"/>
        <v>2</v>
      </c>
      <c r="D95" s="86">
        <v>2</v>
      </c>
      <c r="E95" s="86"/>
      <c r="F95" s="86"/>
      <c r="G95" s="86"/>
      <c r="H95" s="69"/>
      <c r="I95" s="69"/>
      <c r="J95" s="86"/>
      <c r="K95" s="87"/>
      <c r="L95" s="71"/>
    </row>
    <row r="96" spans="1:12" ht="30" customHeight="1">
      <c r="A96" s="12">
        <v>16</v>
      </c>
      <c r="B96" s="13" t="s">
        <v>147</v>
      </c>
      <c r="C96" s="12">
        <f t="shared" si="5"/>
        <v>2</v>
      </c>
      <c r="D96" s="11">
        <v>2</v>
      </c>
      <c r="E96" s="11"/>
      <c r="F96" s="11"/>
      <c r="G96" s="11"/>
      <c r="H96" s="19"/>
      <c r="I96" s="19"/>
      <c r="J96" s="11"/>
      <c r="K96" s="11"/>
      <c r="L96" s="20"/>
    </row>
    <row r="97" spans="1:12" ht="16.5" customHeight="1">
      <c r="A97" s="18">
        <v>17</v>
      </c>
      <c r="B97" s="57" t="s">
        <v>149</v>
      </c>
      <c r="C97" s="12">
        <f t="shared" si="5"/>
        <v>2</v>
      </c>
      <c r="D97" s="86">
        <v>2</v>
      </c>
      <c r="E97" s="86"/>
      <c r="F97" s="86"/>
      <c r="G97" s="86"/>
      <c r="H97" s="69"/>
      <c r="I97" s="69"/>
      <c r="J97" s="86"/>
      <c r="K97" s="87"/>
      <c r="L97" s="71"/>
    </row>
    <row r="98" spans="1:12" ht="16.5" customHeight="1">
      <c r="A98" s="18">
        <v>18</v>
      </c>
      <c r="B98" s="57" t="s">
        <v>174</v>
      </c>
      <c r="C98" s="12">
        <f t="shared" si="5"/>
        <v>2</v>
      </c>
      <c r="D98" s="86">
        <v>2</v>
      </c>
      <c r="E98" s="86"/>
      <c r="F98" s="86"/>
      <c r="G98" s="86"/>
      <c r="H98" s="69"/>
      <c r="I98" s="69"/>
      <c r="J98" s="86"/>
      <c r="K98" s="87"/>
      <c r="L98" s="71"/>
    </row>
    <row r="99" spans="1:12" s="65" customFormat="1" ht="14.25" customHeight="1">
      <c r="A99" s="12"/>
      <c r="B99" s="89" t="s">
        <v>175</v>
      </c>
      <c r="C99" s="12"/>
      <c r="D99" s="11"/>
      <c r="E99" s="11"/>
      <c r="F99" s="11"/>
      <c r="G99" s="11"/>
      <c r="H99" s="19"/>
      <c r="I99" s="19"/>
      <c r="J99" s="11"/>
      <c r="K99" s="32"/>
      <c r="L99" s="20"/>
    </row>
    <row r="100" spans="1:12" s="65" customFormat="1" ht="13.5" customHeight="1">
      <c r="A100" s="18">
        <v>19</v>
      </c>
      <c r="B100" s="90" t="s">
        <v>160</v>
      </c>
      <c r="C100" s="12">
        <f t="shared" si="5"/>
        <v>2</v>
      </c>
      <c r="D100" s="86">
        <v>2</v>
      </c>
      <c r="E100" s="86"/>
      <c r="F100" s="86"/>
      <c r="G100" s="86"/>
      <c r="H100" s="69"/>
      <c r="I100" s="69"/>
      <c r="J100" s="86"/>
      <c r="K100" s="87"/>
      <c r="L100" s="71"/>
    </row>
    <row r="101" spans="1:12" s="65" customFormat="1" ht="13.5" customHeight="1">
      <c r="A101" s="18">
        <v>20</v>
      </c>
      <c r="B101" s="90" t="s">
        <v>161</v>
      </c>
      <c r="C101" s="12">
        <f t="shared" si="5"/>
        <v>2</v>
      </c>
      <c r="D101" s="86">
        <v>2</v>
      </c>
      <c r="E101" s="86"/>
      <c r="F101" s="86"/>
      <c r="G101" s="86"/>
      <c r="H101" s="69"/>
      <c r="I101" s="69"/>
      <c r="J101" s="86"/>
      <c r="K101" s="87"/>
      <c r="L101" s="71"/>
    </row>
    <row r="102" spans="1:12" ht="13.5" customHeight="1">
      <c r="A102" s="178"/>
      <c r="B102" s="188" t="s">
        <v>212</v>
      </c>
      <c r="C102" s="25">
        <f>SUM(C81:C101)</f>
        <v>100</v>
      </c>
      <c r="D102" s="25">
        <f>SUM(D81:D101)</f>
        <v>66</v>
      </c>
      <c r="E102" s="25">
        <f>SUM(E81:E101)</f>
        <v>32</v>
      </c>
      <c r="F102" s="25">
        <f>SUM(F81:F101)</f>
        <v>2</v>
      </c>
      <c r="G102" s="25"/>
      <c r="H102" s="25"/>
      <c r="I102" s="25"/>
      <c r="J102" s="25"/>
      <c r="K102" s="26"/>
      <c r="L102" s="27"/>
    </row>
    <row r="103" spans="1:12" ht="48" customHeight="1" thickBot="1">
      <c r="A103" s="199"/>
      <c r="B103" s="217"/>
      <c r="C103" s="201" t="s">
        <v>418</v>
      </c>
      <c r="D103" s="201"/>
      <c r="E103" s="201"/>
      <c r="F103" s="201"/>
      <c r="G103" s="201"/>
      <c r="H103" s="201"/>
      <c r="I103" s="201"/>
      <c r="J103" s="201"/>
      <c r="K103" s="28"/>
      <c r="L103" s="29"/>
    </row>
    <row r="104" spans="1:12" ht="18.75">
      <c r="A104" s="237" t="s">
        <v>143</v>
      </c>
      <c r="B104" s="238"/>
      <c r="C104" s="238"/>
      <c r="D104" s="238"/>
      <c r="E104" s="238"/>
      <c r="F104" s="238"/>
      <c r="G104" s="238"/>
      <c r="H104" s="238"/>
      <c r="I104" s="238"/>
      <c r="J104" s="239"/>
      <c r="K104" s="30"/>
      <c r="L104" s="31"/>
    </row>
    <row r="105" spans="1:12" s="65" customFormat="1" ht="17.25" customHeight="1">
      <c r="A105" s="18">
        <v>1</v>
      </c>
      <c r="B105" s="57" t="s">
        <v>163</v>
      </c>
      <c r="C105" s="12">
        <f aca="true" t="shared" si="6" ref="C105:C115">D105+E105+F105</f>
        <v>6</v>
      </c>
      <c r="D105" s="42">
        <v>2</v>
      </c>
      <c r="E105" s="42"/>
      <c r="F105" s="42">
        <v>4</v>
      </c>
      <c r="G105" s="42"/>
      <c r="H105" s="42"/>
      <c r="I105" s="42"/>
      <c r="J105" s="42" t="s">
        <v>2</v>
      </c>
      <c r="K105" s="70"/>
      <c r="L105" s="54"/>
    </row>
    <row r="106" spans="1:12" ht="18" customHeight="1">
      <c r="A106" s="12">
        <v>2</v>
      </c>
      <c r="B106" s="13" t="s">
        <v>144</v>
      </c>
      <c r="C106" s="12">
        <f t="shared" si="6"/>
        <v>8</v>
      </c>
      <c r="D106" s="14">
        <v>4</v>
      </c>
      <c r="E106" s="14">
        <v>4</v>
      </c>
      <c r="F106" s="14"/>
      <c r="G106" s="14"/>
      <c r="H106" s="19"/>
      <c r="I106" s="47"/>
      <c r="J106" s="14" t="s">
        <v>3</v>
      </c>
      <c r="K106" s="16"/>
      <c r="L106" s="17"/>
    </row>
    <row r="107" spans="1:12" ht="15.75">
      <c r="A107" s="12">
        <v>3</v>
      </c>
      <c r="B107" s="13" t="s">
        <v>6</v>
      </c>
      <c r="C107" s="12">
        <f t="shared" si="6"/>
        <v>8</v>
      </c>
      <c r="D107" s="14">
        <v>6</v>
      </c>
      <c r="E107" s="14">
        <v>2</v>
      </c>
      <c r="F107" s="14"/>
      <c r="G107" s="14"/>
      <c r="H107" s="19"/>
      <c r="I107" s="33" t="s">
        <v>146</v>
      </c>
      <c r="J107" s="14" t="s">
        <v>3</v>
      </c>
      <c r="K107" s="14"/>
      <c r="L107" s="17"/>
    </row>
    <row r="108" spans="1:12" s="65" customFormat="1" ht="16.5" customHeight="1">
      <c r="A108" s="18">
        <v>4</v>
      </c>
      <c r="B108" s="57" t="s">
        <v>62</v>
      </c>
      <c r="C108" s="12">
        <f t="shared" si="6"/>
        <v>10</v>
      </c>
      <c r="D108" s="86">
        <v>6</v>
      </c>
      <c r="E108" s="86">
        <v>4</v>
      </c>
      <c r="F108" s="86"/>
      <c r="G108" s="86"/>
      <c r="H108" s="69"/>
      <c r="I108" s="69"/>
      <c r="J108" s="86" t="s">
        <v>2</v>
      </c>
      <c r="K108" s="87"/>
      <c r="L108" s="71"/>
    </row>
    <row r="109" spans="1:12" s="65" customFormat="1" ht="33" customHeight="1">
      <c r="A109" s="18">
        <v>5</v>
      </c>
      <c r="B109" s="57" t="s">
        <v>166</v>
      </c>
      <c r="C109" s="12">
        <f t="shared" si="6"/>
        <v>8</v>
      </c>
      <c r="D109" s="86">
        <v>4</v>
      </c>
      <c r="E109" s="86">
        <v>4</v>
      </c>
      <c r="F109" s="86"/>
      <c r="G109" s="86"/>
      <c r="H109" s="69"/>
      <c r="I109" s="69"/>
      <c r="J109" s="86" t="s">
        <v>2</v>
      </c>
      <c r="K109" s="87"/>
      <c r="L109" s="71"/>
    </row>
    <row r="110" spans="1:12" ht="15" customHeight="1">
      <c r="A110" s="189" t="s">
        <v>0</v>
      </c>
      <c r="B110" s="190" t="s">
        <v>22</v>
      </c>
      <c r="C110" s="210" t="s">
        <v>23</v>
      </c>
      <c r="D110" s="211"/>
      <c r="E110" s="211"/>
      <c r="F110" s="212"/>
      <c r="G110" s="195" t="s">
        <v>8</v>
      </c>
      <c r="H110" s="195" t="s">
        <v>9</v>
      </c>
      <c r="I110" s="195" t="s">
        <v>28</v>
      </c>
      <c r="J110" s="195" t="s">
        <v>29</v>
      </c>
      <c r="K110" s="186" t="s">
        <v>1</v>
      </c>
      <c r="L110" s="190" t="s">
        <v>234</v>
      </c>
    </row>
    <row r="111" spans="1:12" ht="25.5">
      <c r="A111" s="189"/>
      <c r="B111" s="190"/>
      <c r="C111" s="11" t="s">
        <v>24</v>
      </c>
      <c r="D111" s="10" t="s">
        <v>25</v>
      </c>
      <c r="E111" s="10" t="s">
        <v>26</v>
      </c>
      <c r="F111" s="10" t="s">
        <v>27</v>
      </c>
      <c r="G111" s="196"/>
      <c r="H111" s="196"/>
      <c r="I111" s="196"/>
      <c r="J111" s="196"/>
      <c r="K111" s="187"/>
      <c r="L111" s="190"/>
    </row>
    <row r="112" spans="1:12" ht="32.25" customHeight="1">
      <c r="A112" s="12">
        <v>6</v>
      </c>
      <c r="B112" s="13" t="s">
        <v>147</v>
      </c>
      <c r="C112" s="12">
        <f t="shared" si="6"/>
        <v>4</v>
      </c>
      <c r="D112" s="11">
        <v>2</v>
      </c>
      <c r="E112" s="11">
        <v>2</v>
      </c>
      <c r="F112" s="11"/>
      <c r="G112" s="11"/>
      <c r="H112" s="19"/>
      <c r="I112" s="33" t="s">
        <v>139</v>
      </c>
      <c r="J112" s="14" t="s">
        <v>2</v>
      </c>
      <c r="K112" s="11"/>
      <c r="L112" s="20"/>
    </row>
    <row r="113" spans="1:12" ht="16.5" customHeight="1">
      <c r="A113" s="18">
        <v>7</v>
      </c>
      <c r="B113" s="57" t="s">
        <v>149</v>
      </c>
      <c r="C113" s="12">
        <f t="shared" si="6"/>
        <v>6</v>
      </c>
      <c r="D113" s="86">
        <v>4</v>
      </c>
      <c r="E113" s="86">
        <v>2</v>
      </c>
      <c r="F113" s="86"/>
      <c r="G113" s="86"/>
      <c r="H113" s="69"/>
      <c r="I113" s="33" t="s">
        <v>139</v>
      </c>
      <c r="J113" s="14" t="s">
        <v>2</v>
      </c>
      <c r="K113" s="87"/>
      <c r="L113" s="71"/>
    </row>
    <row r="114" spans="1:12" ht="33" customHeight="1">
      <c r="A114" s="12">
        <v>8</v>
      </c>
      <c r="B114" s="13" t="s">
        <v>153</v>
      </c>
      <c r="C114" s="12">
        <f t="shared" si="6"/>
        <v>6</v>
      </c>
      <c r="D114" s="11">
        <v>4</v>
      </c>
      <c r="E114" s="11">
        <v>2</v>
      </c>
      <c r="F114" s="11"/>
      <c r="G114" s="11"/>
      <c r="H114" s="19"/>
      <c r="I114" s="19" t="s">
        <v>169</v>
      </c>
      <c r="J114" s="11" t="s">
        <v>3</v>
      </c>
      <c r="K114" s="11"/>
      <c r="L114" s="20"/>
    </row>
    <row r="115" spans="1:12" ht="24" customHeight="1">
      <c r="A115" s="18">
        <v>9</v>
      </c>
      <c r="B115" s="57" t="s">
        <v>174</v>
      </c>
      <c r="C115" s="12">
        <f t="shared" si="6"/>
        <v>8</v>
      </c>
      <c r="D115" s="86">
        <v>4</v>
      </c>
      <c r="E115" s="86">
        <v>4</v>
      </c>
      <c r="F115" s="86"/>
      <c r="G115" s="86"/>
      <c r="H115" s="69"/>
      <c r="I115" s="18" t="s">
        <v>139</v>
      </c>
      <c r="J115" s="42" t="s">
        <v>3</v>
      </c>
      <c r="K115" s="87"/>
      <c r="L115" s="71"/>
    </row>
    <row r="116" spans="1:12" s="65" customFormat="1" ht="12" customHeight="1">
      <c r="A116" s="12"/>
      <c r="B116" s="89" t="s">
        <v>175</v>
      </c>
      <c r="C116" s="12"/>
      <c r="D116" s="11"/>
      <c r="E116" s="11"/>
      <c r="F116" s="11"/>
      <c r="G116" s="11"/>
      <c r="H116" s="19"/>
      <c r="I116" s="19"/>
      <c r="J116" s="11"/>
      <c r="K116" s="32"/>
      <c r="L116" s="20"/>
    </row>
    <row r="117" spans="1:12" s="65" customFormat="1" ht="13.5" customHeight="1">
      <c r="A117" s="18">
        <v>10</v>
      </c>
      <c r="B117" s="90" t="s">
        <v>160</v>
      </c>
      <c r="C117" s="12">
        <f>D117+E117+F117</f>
        <v>8</v>
      </c>
      <c r="D117" s="86">
        <v>4</v>
      </c>
      <c r="E117" s="86">
        <v>4</v>
      </c>
      <c r="F117" s="86"/>
      <c r="G117" s="86"/>
      <c r="H117" s="69"/>
      <c r="I117" s="69" t="s">
        <v>139</v>
      </c>
      <c r="J117" s="86" t="s">
        <v>3</v>
      </c>
      <c r="K117" s="87"/>
      <c r="L117" s="71"/>
    </row>
    <row r="118" spans="1:12" s="65" customFormat="1" ht="13.5" customHeight="1">
      <c r="A118" s="18">
        <v>11</v>
      </c>
      <c r="B118" s="90" t="s">
        <v>161</v>
      </c>
      <c r="C118" s="12">
        <f>D118+E118+F118</f>
        <v>8</v>
      </c>
      <c r="D118" s="86">
        <v>4</v>
      </c>
      <c r="E118" s="86">
        <v>4</v>
      </c>
      <c r="F118" s="86"/>
      <c r="G118" s="86"/>
      <c r="H118" s="69"/>
      <c r="I118" s="69" t="s">
        <v>146</v>
      </c>
      <c r="J118" s="86" t="s">
        <v>3</v>
      </c>
      <c r="K118" s="87"/>
      <c r="L118" s="71"/>
    </row>
    <row r="119" spans="1:12" ht="13.5" customHeight="1">
      <c r="A119" s="12">
        <v>12</v>
      </c>
      <c r="B119" s="24" t="s">
        <v>55</v>
      </c>
      <c r="C119" s="12"/>
      <c r="D119" s="11"/>
      <c r="E119" s="11"/>
      <c r="F119" s="11"/>
      <c r="G119" s="11"/>
      <c r="H119" s="19"/>
      <c r="I119" s="19"/>
      <c r="J119" s="11"/>
      <c r="K119" s="32"/>
      <c r="L119" s="20"/>
    </row>
    <row r="120" spans="1:12" s="65" customFormat="1" ht="13.5" customHeight="1">
      <c r="A120" s="12">
        <v>13</v>
      </c>
      <c r="B120" s="57" t="s">
        <v>165</v>
      </c>
      <c r="C120" s="12">
        <f>D120+E120+F120</f>
        <v>2</v>
      </c>
      <c r="D120" s="11">
        <v>2</v>
      </c>
      <c r="E120" s="11"/>
      <c r="F120" s="11"/>
      <c r="G120" s="11"/>
      <c r="H120" s="19"/>
      <c r="I120" s="19"/>
      <c r="J120" s="11"/>
      <c r="K120" s="32"/>
      <c r="L120" s="20"/>
    </row>
    <row r="121" spans="1:12" s="65" customFormat="1" ht="30.75" customHeight="1">
      <c r="A121" s="12">
        <v>14</v>
      </c>
      <c r="B121" s="57" t="s">
        <v>167</v>
      </c>
      <c r="C121" s="12">
        <f>D121+E121+F121</f>
        <v>2</v>
      </c>
      <c r="D121" s="11">
        <v>2</v>
      </c>
      <c r="E121" s="11"/>
      <c r="F121" s="11"/>
      <c r="G121" s="11"/>
      <c r="H121" s="19"/>
      <c r="I121" s="19"/>
      <c r="J121" s="11"/>
      <c r="K121" s="32"/>
      <c r="L121" s="20"/>
    </row>
    <row r="122" spans="1:12" s="65" customFormat="1" ht="21" customHeight="1">
      <c r="A122" s="12">
        <v>15</v>
      </c>
      <c r="B122" s="57" t="s">
        <v>170</v>
      </c>
      <c r="C122" s="12">
        <f>D122+E122+F122</f>
        <v>2</v>
      </c>
      <c r="D122" s="11">
        <v>2</v>
      </c>
      <c r="E122" s="11"/>
      <c r="F122" s="11"/>
      <c r="G122" s="11"/>
      <c r="H122" s="19"/>
      <c r="I122" s="19"/>
      <c r="J122" s="11"/>
      <c r="K122" s="32"/>
      <c r="L122" s="20"/>
    </row>
    <row r="123" spans="1:12" s="65" customFormat="1" ht="29.25" customHeight="1">
      <c r="A123" s="12">
        <v>16</v>
      </c>
      <c r="B123" s="57" t="s">
        <v>173</v>
      </c>
      <c r="C123" s="12">
        <f>D123+E123+F123</f>
        <v>2</v>
      </c>
      <c r="D123" s="11">
        <v>2</v>
      </c>
      <c r="E123" s="11"/>
      <c r="F123" s="11"/>
      <c r="G123" s="11"/>
      <c r="H123" s="19"/>
      <c r="I123" s="19"/>
      <c r="J123" s="11"/>
      <c r="K123" s="32"/>
      <c r="L123" s="20"/>
    </row>
    <row r="124" spans="1:12" s="65" customFormat="1" ht="18.75" customHeight="1">
      <c r="A124" s="12"/>
      <c r="B124" s="89" t="s">
        <v>175</v>
      </c>
      <c r="C124" s="12"/>
      <c r="D124" s="11"/>
      <c r="E124" s="11"/>
      <c r="F124" s="11"/>
      <c r="G124" s="11"/>
      <c r="H124" s="19"/>
      <c r="I124" s="19"/>
      <c r="J124" s="11"/>
      <c r="K124" s="32"/>
      <c r="L124" s="20"/>
    </row>
    <row r="125" spans="1:12" s="65" customFormat="1" ht="51" customHeight="1">
      <c r="A125" s="12">
        <v>17</v>
      </c>
      <c r="B125" s="57" t="s">
        <v>176</v>
      </c>
      <c r="C125" s="12">
        <f>D125+E125+F125</f>
        <v>2</v>
      </c>
      <c r="D125" s="11">
        <v>2</v>
      </c>
      <c r="E125" s="11"/>
      <c r="F125" s="11"/>
      <c r="G125" s="11"/>
      <c r="H125" s="19"/>
      <c r="I125" s="19"/>
      <c r="J125" s="11"/>
      <c r="K125" s="32"/>
      <c r="L125" s="20"/>
    </row>
    <row r="126" spans="1:12" s="65" customFormat="1" ht="15.75" customHeight="1">
      <c r="A126" s="18">
        <v>18</v>
      </c>
      <c r="B126" s="57" t="s">
        <v>177</v>
      </c>
      <c r="C126" s="12">
        <f>D126+E126+F126</f>
        <v>2</v>
      </c>
      <c r="D126" s="86">
        <v>2</v>
      </c>
      <c r="E126" s="86"/>
      <c r="F126" s="86"/>
      <c r="G126" s="86"/>
      <c r="H126" s="69"/>
      <c r="I126" s="69"/>
      <c r="J126" s="86"/>
      <c r="K126" s="87"/>
      <c r="L126" s="71"/>
    </row>
    <row r="127" spans="1:12" s="65" customFormat="1" ht="30" customHeight="1">
      <c r="A127" s="18">
        <v>19</v>
      </c>
      <c r="B127" s="57" t="s">
        <v>178</v>
      </c>
      <c r="C127" s="12">
        <f>D127+E127+F127</f>
        <v>2</v>
      </c>
      <c r="D127" s="86">
        <v>2</v>
      </c>
      <c r="E127" s="86"/>
      <c r="F127" s="86"/>
      <c r="G127" s="86"/>
      <c r="H127" s="69"/>
      <c r="I127" s="69"/>
      <c r="J127" s="86"/>
      <c r="K127" s="87"/>
      <c r="L127" s="71"/>
    </row>
    <row r="128" spans="1:12" s="65" customFormat="1" ht="14.25" customHeight="1">
      <c r="A128" s="18">
        <v>20</v>
      </c>
      <c r="B128" s="57" t="s">
        <v>179</v>
      </c>
      <c r="C128" s="12">
        <f>D128+E128+F128</f>
        <v>2</v>
      </c>
      <c r="D128" s="86">
        <v>2</v>
      </c>
      <c r="E128" s="86"/>
      <c r="F128" s="86"/>
      <c r="G128" s="86"/>
      <c r="H128" s="69"/>
      <c r="I128" s="69"/>
      <c r="J128" s="86"/>
      <c r="K128" s="87"/>
      <c r="L128" s="71"/>
    </row>
    <row r="129" spans="1:12" s="65" customFormat="1" ht="31.5" customHeight="1">
      <c r="A129" s="18">
        <v>21</v>
      </c>
      <c r="B129" s="57" t="s">
        <v>180</v>
      </c>
      <c r="C129" s="12">
        <f>D129+E129+F129</f>
        <v>2</v>
      </c>
      <c r="D129" s="86">
        <v>2</v>
      </c>
      <c r="E129" s="86"/>
      <c r="F129" s="86"/>
      <c r="G129" s="86"/>
      <c r="H129" s="69"/>
      <c r="I129" s="69"/>
      <c r="J129" s="86"/>
      <c r="K129" s="87"/>
      <c r="L129" s="71"/>
    </row>
    <row r="130" spans="1:12" ht="15.75">
      <c r="A130" s="202"/>
      <c r="B130" s="203" t="s">
        <v>218</v>
      </c>
      <c r="C130" s="25">
        <f>SUM(C105:C129)</f>
        <v>98</v>
      </c>
      <c r="D130" s="25">
        <f>SUM(D105:D129)</f>
        <v>62</v>
      </c>
      <c r="E130" s="25">
        <f>SUM(E105:E129)</f>
        <v>32</v>
      </c>
      <c r="F130" s="25">
        <f>SUM(F105:F129)</f>
        <v>4</v>
      </c>
      <c r="G130" s="25"/>
      <c r="H130" s="25"/>
      <c r="I130" s="25"/>
      <c r="J130" s="25"/>
      <c r="K130" s="26"/>
      <c r="L130" s="27"/>
    </row>
    <row r="131" spans="1:12" ht="29.25" customHeight="1" thickBot="1">
      <c r="A131" s="202"/>
      <c r="B131" s="203"/>
      <c r="C131" s="174" t="s">
        <v>181</v>
      </c>
      <c r="D131" s="175"/>
      <c r="E131" s="175"/>
      <c r="F131" s="175"/>
      <c r="G131" s="175"/>
      <c r="H131" s="175"/>
      <c r="I131" s="175"/>
      <c r="J131" s="176"/>
      <c r="K131" s="36"/>
      <c r="L131" s="37"/>
    </row>
    <row r="132" spans="1:12" ht="15.75">
      <c r="A132" s="198"/>
      <c r="B132" s="200" t="s">
        <v>32</v>
      </c>
      <c r="C132" s="38">
        <f>C102+C130</f>
        <v>198</v>
      </c>
      <c r="D132" s="38">
        <f>D102+D130</f>
        <v>128</v>
      </c>
      <c r="E132" s="38">
        <f>E102+E130</f>
        <v>64</v>
      </c>
      <c r="F132" s="38">
        <f>F102+F130</f>
        <v>6</v>
      </c>
      <c r="G132" s="38"/>
      <c r="H132" s="38"/>
      <c r="I132" s="38"/>
      <c r="J132" s="38"/>
      <c r="K132" s="39"/>
      <c r="L132" s="40"/>
    </row>
    <row r="133" spans="1:12" ht="63" customHeight="1">
      <c r="A133" s="184"/>
      <c r="B133" s="234"/>
      <c r="C133" s="234" t="s">
        <v>419</v>
      </c>
      <c r="D133" s="234"/>
      <c r="E133" s="234"/>
      <c r="F133" s="234"/>
      <c r="G133" s="234"/>
      <c r="H133" s="234"/>
      <c r="I133" s="234"/>
      <c r="J133" s="234"/>
      <c r="K133" s="111"/>
      <c r="L133" s="37"/>
    </row>
    <row r="134" spans="1:12" s="65" customFormat="1" ht="45" customHeight="1">
      <c r="A134" s="12">
        <v>1</v>
      </c>
      <c r="B134" s="13" t="s">
        <v>358</v>
      </c>
      <c r="C134" s="244" t="s">
        <v>415</v>
      </c>
      <c r="D134" s="245"/>
      <c r="E134" s="245"/>
      <c r="F134" s="245"/>
      <c r="G134" s="245"/>
      <c r="H134" s="245"/>
      <c r="I134" s="245"/>
      <c r="J134" s="14" t="s">
        <v>2</v>
      </c>
      <c r="K134" s="12"/>
      <c r="L134" s="11"/>
    </row>
    <row r="135" spans="1:12" s="65" customFormat="1" ht="34.5" customHeight="1">
      <c r="A135" s="12">
        <v>2</v>
      </c>
      <c r="B135" s="13" t="s">
        <v>318</v>
      </c>
      <c r="C135" s="244" t="s">
        <v>416</v>
      </c>
      <c r="D135" s="245"/>
      <c r="E135" s="245"/>
      <c r="F135" s="245"/>
      <c r="G135" s="245"/>
      <c r="H135" s="245"/>
      <c r="I135" s="245"/>
      <c r="J135" s="14" t="s">
        <v>2</v>
      </c>
      <c r="K135" s="12"/>
      <c r="L135" s="11"/>
    </row>
    <row r="136" spans="1:12" ht="49.5" customHeight="1">
      <c r="A136" s="4"/>
      <c r="B136" s="43" t="s">
        <v>4</v>
      </c>
      <c r="C136" s="44"/>
      <c r="D136" s="44"/>
      <c r="E136" s="44"/>
      <c r="F136" s="235" t="s">
        <v>10</v>
      </c>
      <c r="G136" s="235"/>
      <c r="H136" s="235"/>
      <c r="I136" s="235"/>
      <c r="J136" s="44"/>
      <c r="K136" s="4"/>
      <c r="L136" s="45"/>
    </row>
    <row r="137" spans="1:12" ht="16.5" customHeight="1">
      <c r="A137" s="4"/>
      <c r="B137" s="43"/>
      <c r="C137" s="44"/>
      <c r="D137" s="44"/>
      <c r="E137" s="44"/>
      <c r="F137" s="94"/>
      <c r="G137" s="94"/>
      <c r="H137" s="94"/>
      <c r="I137" s="94"/>
      <c r="J137" s="44"/>
      <c r="K137" s="4"/>
      <c r="L137" s="45"/>
    </row>
    <row r="138" spans="1:12" ht="16.5" customHeight="1">
      <c r="A138" s="4"/>
      <c r="B138" s="43"/>
      <c r="C138" s="44"/>
      <c r="D138" s="44"/>
      <c r="E138" s="44"/>
      <c r="F138" s="94"/>
      <c r="G138" s="94"/>
      <c r="H138" s="94"/>
      <c r="I138" s="94"/>
      <c r="J138" s="44"/>
      <c r="K138" s="4"/>
      <c r="L138" s="45"/>
    </row>
    <row r="139" spans="1:12" ht="16.5" customHeight="1">
      <c r="A139" s="4"/>
      <c r="B139" s="43"/>
      <c r="C139" s="44"/>
      <c r="D139" s="44"/>
      <c r="E139" s="44"/>
      <c r="F139" s="94"/>
      <c r="G139" s="94"/>
      <c r="H139" s="94"/>
      <c r="I139" s="94"/>
      <c r="J139" s="44"/>
      <c r="K139" s="4"/>
      <c r="L139" s="45"/>
    </row>
    <row r="140" spans="1:12" ht="16.5" customHeight="1">
      <c r="A140" s="4"/>
      <c r="B140" s="43"/>
      <c r="C140" s="44"/>
      <c r="D140" s="44"/>
      <c r="E140" s="44"/>
      <c r="F140" s="94"/>
      <c r="G140" s="94"/>
      <c r="H140" s="94"/>
      <c r="I140" s="94"/>
      <c r="J140" s="44"/>
      <c r="K140" s="4"/>
      <c r="L140" s="45"/>
    </row>
    <row r="141" spans="1:12" ht="16.5" customHeight="1">
      <c r="A141" s="4"/>
      <c r="B141" s="43"/>
      <c r="C141" s="44"/>
      <c r="D141" s="44"/>
      <c r="E141" s="44"/>
      <c r="F141" s="94"/>
      <c r="G141" s="94"/>
      <c r="H141" s="94"/>
      <c r="I141" s="94"/>
      <c r="J141" s="44"/>
      <c r="K141" s="4"/>
      <c r="L141" s="45"/>
    </row>
    <row r="142" spans="1:12" ht="16.5" customHeight="1">
      <c r="A142" s="4"/>
      <c r="B142" s="43"/>
      <c r="C142" s="44"/>
      <c r="D142" s="44"/>
      <c r="E142" s="44"/>
      <c r="F142" s="94"/>
      <c r="G142" s="94"/>
      <c r="H142" s="94"/>
      <c r="I142" s="94"/>
      <c r="J142" s="44"/>
      <c r="K142" s="4"/>
      <c r="L142" s="45"/>
    </row>
    <row r="143" spans="1:12" ht="16.5" customHeight="1">
      <c r="A143" s="4"/>
      <c r="B143" s="43"/>
      <c r="C143" s="44"/>
      <c r="D143" s="44"/>
      <c r="E143" s="44"/>
      <c r="F143" s="94"/>
      <c r="G143" s="94"/>
      <c r="H143" s="94"/>
      <c r="I143" s="94"/>
      <c r="J143" s="44"/>
      <c r="K143" s="4"/>
      <c r="L143" s="45"/>
    </row>
    <row r="144" spans="1:12" ht="20.25">
      <c r="A144" s="219" t="s">
        <v>19</v>
      </c>
      <c r="B144" s="219"/>
      <c r="C144" s="219"/>
      <c r="D144" s="2"/>
      <c r="E144" s="220" t="s">
        <v>20</v>
      </c>
      <c r="F144" s="220"/>
      <c r="G144" s="220"/>
      <c r="H144" s="220"/>
      <c r="I144" s="220"/>
      <c r="J144" s="220"/>
      <c r="K144" s="2"/>
      <c r="L144" s="3"/>
    </row>
    <row r="145" spans="1:12" ht="30.75" customHeight="1">
      <c r="A145" s="221" t="s">
        <v>37</v>
      </c>
      <c r="B145" s="221"/>
      <c r="C145" s="221"/>
      <c r="D145" s="222" t="s">
        <v>364</v>
      </c>
      <c r="E145" s="223"/>
      <c r="F145" s="223"/>
      <c r="G145" s="223"/>
      <c r="H145" s="223"/>
      <c r="I145" s="223"/>
      <c r="J145" s="223"/>
      <c r="K145" s="2"/>
      <c r="L145" s="3"/>
    </row>
    <row r="146" spans="1:12" ht="20.25">
      <c r="A146" s="1"/>
      <c r="B146" s="1"/>
      <c r="C146" s="1"/>
      <c r="D146" s="153"/>
      <c r="E146" s="5"/>
      <c r="F146" s="6"/>
      <c r="G146" s="6"/>
      <c r="H146" s="222" t="s">
        <v>21</v>
      </c>
      <c r="I146" s="222"/>
      <c r="J146" s="222"/>
      <c r="K146" s="2"/>
      <c r="L146" s="3"/>
    </row>
    <row r="147" spans="1:12" ht="31.5" customHeight="1">
      <c r="A147" s="227" t="s">
        <v>183</v>
      </c>
      <c r="B147" s="197"/>
      <c r="C147" s="197"/>
      <c r="D147" s="197"/>
      <c r="E147" s="8"/>
      <c r="F147" s="8"/>
      <c r="G147" s="8"/>
      <c r="H147" s="8"/>
      <c r="I147" s="8"/>
      <c r="J147" s="8"/>
      <c r="K147" s="7"/>
      <c r="L147" s="3"/>
    </row>
    <row r="148" spans="1:12" ht="48" customHeight="1">
      <c r="A148" s="227" t="s">
        <v>290</v>
      </c>
      <c r="B148" s="227"/>
      <c r="C148" s="227"/>
      <c r="D148" s="227"/>
      <c r="E148" s="227"/>
      <c r="F148" s="227"/>
      <c r="G148" s="227"/>
      <c r="H148" s="227"/>
      <c r="I148" s="227"/>
      <c r="J148" s="227"/>
      <c r="K148" s="7"/>
      <c r="L148" s="3"/>
    </row>
    <row r="149" spans="1:12" ht="15.75">
      <c r="A149" s="227" t="s">
        <v>137</v>
      </c>
      <c r="B149" s="227"/>
      <c r="C149" s="227"/>
      <c r="D149" s="227"/>
      <c r="E149" s="227"/>
      <c r="F149" s="227"/>
      <c r="G149" s="227"/>
      <c r="H149" s="227"/>
      <c r="I149" s="227"/>
      <c r="J149" s="227"/>
      <c r="K149" s="7"/>
      <c r="L149" s="3"/>
    </row>
    <row r="150" spans="1:12" ht="18.75">
      <c r="A150" s="236" t="s">
        <v>420</v>
      </c>
      <c r="B150" s="236"/>
      <c r="C150" s="236"/>
      <c r="D150" s="236"/>
      <c r="E150" s="236"/>
      <c r="F150" s="236"/>
      <c r="G150" s="236"/>
      <c r="H150" s="236"/>
      <c r="I150" s="236"/>
      <c r="J150" s="236"/>
      <c r="K150" s="9" t="s">
        <v>105</v>
      </c>
      <c r="L150" s="3"/>
    </row>
    <row r="151" spans="1:12" ht="15" customHeight="1">
      <c r="A151" s="189" t="s">
        <v>0</v>
      </c>
      <c r="B151" s="190" t="s">
        <v>22</v>
      </c>
      <c r="C151" s="210" t="s">
        <v>23</v>
      </c>
      <c r="D151" s="211"/>
      <c r="E151" s="211"/>
      <c r="F151" s="212"/>
      <c r="G151" s="195" t="s">
        <v>8</v>
      </c>
      <c r="H151" s="195" t="s">
        <v>9</v>
      </c>
      <c r="I151" s="195" t="s">
        <v>28</v>
      </c>
      <c r="J151" s="195" t="s">
        <v>29</v>
      </c>
      <c r="K151" s="186" t="s">
        <v>1</v>
      </c>
      <c r="L151" s="190" t="s">
        <v>234</v>
      </c>
    </row>
    <row r="152" spans="1:12" ht="25.5">
      <c r="A152" s="189"/>
      <c r="B152" s="190"/>
      <c r="C152" s="11" t="s">
        <v>24</v>
      </c>
      <c r="D152" s="10" t="s">
        <v>25</v>
      </c>
      <c r="E152" s="10" t="s">
        <v>365</v>
      </c>
      <c r="F152" s="10" t="s">
        <v>345</v>
      </c>
      <c r="G152" s="196"/>
      <c r="H152" s="196"/>
      <c r="I152" s="196"/>
      <c r="J152" s="196"/>
      <c r="K152" s="187"/>
      <c r="L152" s="190"/>
    </row>
    <row r="153" spans="1:12" ht="32.25" customHeight="1">
      <c r="A153" s="12">
        <v>1</v>
      </c>
      <c r="B153" s="13" t="s">
        <v>144</v>
      </c>
      <c r="C153" s="12">
        <f aca="true" t="shared" si="7" ref="C153:C159">D153+E153+F153</f>
        <v>14</v>
      </c>
      <c r="D153" s="14">
        <v>8</v>
      </c>
      <c r="E153" s="14">
        <v>6</v>
      </c>
      <c r="F153" s="14"/>
      <c r="G153" s="14"/>
      <c r="H153" s="19"/>
      <c r="I153" s="47" t="s">
        <v>139</v>
      </c>
      <c r="J153" s="14" t="s">
        <v>356</v>
      </c>
      <c r="K153" s="16"/>
      <c r="L153" s="17"/>
    </row>
    <row r="154" spans="1:12" ht="18" customHeight="1">
      <c r="A154" s="12">
        <v>2</v>
      </c>
      <c r="B154" s="13" t="s">
        <v>164</v>
      </c>
      <c r="C154" s="12">
        <f t="shared" si="7"/>
        <v>4</v>
      </c>
      <c r="D154" s="14">
        <v>2</v>
      </c>
      <c r="E154" s="14">
        <v>2</v>
      </c>
      <c r="F154" s="14"/>
      <c r="G154" s="14"/>
      <c r="H154" s="49"/>
      <c r="I154" s="72"/>
      <c r="J154" s="14" t="s">
        <v>3</v>
      </c>
      <c r="K154" s="16"/>
      <c r="L154" s="17"/>
    </row>
    <row r="155" spans="1:12" s="65" customFormat="1" ht="16.5" customHeight="1">
      <c r="A155" s="18">
        <v>3</v>
      </c>
      <c r="B155" s="57" t="s">
        <v>62</v>
      </c>
      <c r="C155" s="12">
        <f t="shared" si="7"/>
        <v>10</v>
      </c>
      <c r="D155" s="86">
        <v>6</v>
      </c>
      <c r="E155" s="86">
        <v>4</v>
      </c>
      <c r="F155" s="86"/>
      <c r="G155" s="86"/>
      <c r="H155" s="19"/>
      <c r="I155" s="19"/>
      <c r="J155" s="86" t="s">
        <v>2</v>
      </c>
      <c r="K155" s="87"/>
      <c r="L155" s="71"/>
    </row>
    <row r="156" spans="1:12" s="65" customFormat="1" ht="33" customHeight="1">
      <c r="A156" s="18">
        <v>4</v>
      </c>
      <c r="B156" s="57" t="s">
        <v>166</v>
      </c>
      <c r="C156" s="12">
        <f t="shared" si="7"/>
        <v>10</v>
      </c>
      <c r="D156" s="86">
        <v>6</v>
      </c>
      <c r="E156" s="86">
        <v>4</v>
      </c>
      <c r="F156" s="86"/>
      <c r="G156" s="86"/>
      <c r="H156" s="69"/>
      <c r="I156" s="69"/>
      <c r="J156" s="86" t="s">
        <v>2</v>
      </c>
      <c r="K156" s="87"/>
      <c r="L156" s="71"/>
    </row>
    <row r="157" spans="1:12" s="65" customFormat="1" ht="33" customHeight="1">
      <c r="A157" s="12">
        <v>5</v>
      </c>
      <c r="B157" s="57" t="s">
        <v>167</v>
      </c>
      <c r="C157" s="12">
        <f t="shared" si="7"/>
        <v>10</v>
      </c>
      <c r="D157" s="11">
        <v>6</v>
      </c>
      <c r="E157" s="11">
        <v>4</v>
      </c>
      <c r="F157" s="11"/>
      <c r="G157" s="11"/>
      <c r="H157" s="19"/>
      <c r="I157" s="19"/>
      <c r="J157" s="11" t="s">
        <v>3</v>
      </c>
      <c r="K157" s="32"/>
      <c r="L157" s="20"/>
    </row>
    <row r="158" spans="1:12" ht="15.75">
      <c r="A158" s="12">
        <v>6</v>
      </c>
      <c r="B158" s="13" t="s">
        <v>168</v>
      </c>
      <c r="C158" s="12">
        <f t="shared" si="7"/>
        <v>14</v>
      </c>
      <c r="D158" s="14">
        <v>6</v>
      </c>
      <c r="E158" s="14">
        <v>8</v>
      </c>
      <c r="F158" s="14"/>
      <c r="G158" s="14"/>
      <c r="H158" s="19"/>
      <c r="I158" s="33" t="s">
        <v>152</v>
      </c>
      <c r="J158" s="14" t="s">
        <v>3</v>
      </c>
      <c r="K158" s="16"/>
      <c r="L158" s="17"/>
    </row>
    <row r="159" spans="1:12" ht="15.75">
      <c r="A159" s="12">
        <v>7</v>
      </c>
      <c r="B159" s="13" t="s">
        <v>184</v>
      </c>
      <c r="C159" s="12">
        <f t="shared" si="7"/>
        <v>10</v>
      </c>
      <c r="D159" s="14">
        <v>6</v>
      </c>
      <c r="E159" s="14">
        <v>4</v>
      </c>
      <c r="F159" s="14"/>
      <c r="G159" s="14"/>
      <c r="H159" s="19"/>
      <c r="I159" s="33" t="s">
        <v>139</v>
      </c>
      <c r="J159" s="14" t="s">
        <v>2</v>
      </c>
      <c r="K159" s="16"/>
      <c r="L159" s="17"/>
    </row>
    <row r="160" spans="1:12" s="65" customFormat="1" ht="15.75" customHeight="1">
      <c r="A160" s="12"/>
      <c r="B160" s="89" t="s">
        <v>175</v>
      </c>
      <c r="C160" s="12"/>
      <c r="D160" s="11"/>
      <c r="E160" s="11"/>
      <c r="F160" s="11"/>
      <c r="G160" s="11"/>
      <c r="H160" s="19"/>
      <c r="I160" s="19"/>
      <c r="J160" s="11"/>
      <c r="K160" s="32"/>
      <c r="L160" s="20"/>
    </row>
    <row r="161" spans="1:12" s="65" customFormat="1" ht="14.25" customHeight="1">
      <c r="A161" s="18">
        <v>8</v>
      </c>
      <c r="B161" s="90" t="s">
        <v>161</v>
      </c>
      <c r="C161" s="12">
        <f>D161+E161+F161</f>
        <v>10</v>
      </c>
      <c r="D161" s="86">
        <v>6</v>
      </c>
      <c r="E161" s="86">
        <v>4</v>
      </c>
      <c r="F161" s="86"/>
      <c r="G161" s="86"/>
      <c r="H161" s="69"/>
      <c r="I161" s="69" t="s">
        <v>146</v>
      </c>
      <c r="J161" s="86" t="s">
        <v>3</v>
      </c>
      <c r="K161" s="87"/>
      <c r="L161" s="71"/>
    </row>
    <row r="162" spans="1:12" ht="15" customHeight="1">
      <c r="A162" s="18"/>
      <c r="B162" s="24" t="s">
        <v>55</v>
      </c>
      <c r="C162" s="42"/>
      <c r="D162" s="42"/>
      <c r="E162" s="42"/>
      <c r="F162" s="42"/>
      <c r="G162" s="42"/>
      <c r="H162" s="42"/>
      <c r="I162" s="42"/>
      <c r="J162" s="42"/>
      <c r="K162" s="42"/>
      <c r="L162" s="54"/>
    </row>
    <row r="163" spans="1:12" s="65" customFormat="1" ht="16.5" customHeight="1">
      <c r="A163" s="12">
        <v>9</v>
      </c>
      <c r="B163" s="57" t="s">
        <v>165</v>
      </c>
      <c r="C163" s="12">
        <f>D163+E163+F163</f>
        <v>2</v>
      </c>
      <c r="D163" s="11">
        <v>2</v>
      </c>
      <c r="E163" s="11"/>
      <c r="F163" s="11"/>
      <c r="G163" s="11"/>
      <c r="H163" s="19"/>
      <c r="I163" s="19"/>
      <c r="J163" s="11"/>
      <c r="K163" s="32"/>
      <c r="L163" s="20"/>
    </row>
    <row r="164" spans="1:12" s="65" customFormat="1" ht="15.75" customHeight="1">
      <c r="A164" s="12">
        <v>10</v>
      </c>
      <c r="B164" s="57" t="s">
        <v>170</v>
      </c>
      <c r="C164" s="12">
        <f>D164+E164+F164</f>
        <v>2</v>
      </c>
      <c r="D164" s="11">
        <v>2</v>
      </c>
      <c r="E164" s="11"/>
      <c r="F164" s="11"/>
      <c r="G164" s="11"/>
      <c r="H164" s="19"/>
      <c r="I164" s="19"/>
      <c r="J164" s="11"/>
      <c r="K164" s="32"/>
      <c r="L164" s="20"/>
    </row>
    <row r="165" spans="1:12" s="65" customFormat="1" ht="30" customHeight="1">
      <c r="A165" s="12">
        <v>11</v>
      </c>
      <c r="B165" s="57" t="s">
        <v>173</v>
      </c>
      <c r="C165" s="12">
        <f>D165+E165+F165</f>
        <v>2</v>
      </c>
      <c r="D165" s="11">
        <v>2</v>
      </c>
      <c r="E165" s="11"/>
      <c r="F165" s="11"/>
      <c r="G165" s="11"/>
      <c r="H165" s="19"/>
      <c r="I165" s="19"/>
      <c r="J165" s="11"/>
      <c r="K165" s="32"/>
      <c r="L165" s="20"/>
    </row>
    <row r="166" spans="1:12" s="65" customFormat="1" ht="13.5" customHeight="1">
      <c r="A166" s="12"/>
      <c r="B166" s="89" t="s">
        <v>175</v>
      </c>
      <c r="C166" s="12"/>
      <c r="D166" s="11"/>
      <c r="E166" s="11"/>
      <c r="F166" s="11"/>
      <c r="G166" s="11"/>
      <c r="H166" s="19"/>
      <c r="I166" s="19"/>
      <c r="J166" s="11"/>
      <c r="K166" s="32"/>
      <c r="L166" s="20"/>
    </row>
    <row r="167" spans="1:12" s="65" customFormat="1" ht="16.5" customHeight="1">
      <c r="A167" s="18">
        <v>12</v>
      </c>
      <c r="B167" s="57" t="s">
        <v>177</v>
      </c>
      <c r="C167" s="12">
        <f aca="true" t="shared" si="8" ref="C167:C172">D167+E167+F167</f>
        <v>2</v>
      </c>
      <c r="D167" s="86">
        <v>2</v>
      </c>
      <c r="E167" s="86"/>
      <c r="F167" s="86"/>
      <c r="G167" s="86"/>
      <c r="H167" s="69"/>
      <c r="I167" s="69"/>
      <c r="J167" s="86"/>
      <c r="K167" s="87"/>
      <c r="L167" s="71"/>
    </row>
    <row r="168" spans="1:12" s="65" customFormat="1" ht="30.75" customHeight="1">
      <c r="A168" s="12">
        <v>13</v>
      </c>
      <c r="B168" s="57" t="s">
        <v>176</v>
      </c>
      <c r="C168" s="12">
        <f t="shared" si="8"/>
        <v>2</v>
      </c>
      <c r="D168" s="11">
        <v>2</v>
      </c>
      <c r="E168" s="11"/>
      <c r="F168" s="11"/>
      <c r="G168" s="11"/>
      <c r="H168" s="19"/>
      <c r="I168" s="19"/>
      <c r="J168" s="11"/>
      <c r="K168" s="32"/>
      <c r="L168" s="20"/>
    </row>
    <row r="169" spans="1:12" s="65" customFormat="1" ht="20.25" customHeight="1">
      <c r="A169" s="18">
        <v>14</v>
      </c>
      <c r="B169" s="90" t="s">
        <v>160</v>
      </c>
      <c r="C169" s="12">
        <f t="shared" si="8"/>
        <v>2</v>
      </c>
      <c r="D169" s="86">
        <v>2</v>
      </c>
      <c r="E169" s="86"/>
      <c r="F169" s="86"/>
      <c r="G169" s="86"/>
      <c r="H169" s="69"/>
      <c r="I169" s="69"/>
      <c r="J169" s="86"/>
      <c r="K169" s="87"/>
      <c r="L169" s="71"/>
    </row>
    <row r="170" spans="1:12" s="65" customFormat="1" ht="30.75" customHeight="1">
      <c r="A170" s="18">
        <v>15</v>
      </c>
      <c r="B170" s="57" t="s">
        <v>178</v>
      </c>
      <c r="C170" s="12">
        <f t="shared" si="8"/>
        <v>2</v>
      </c>
      <c r="D170" s="86">
        <v>2</v>
      </c>
      <c r="E170" s="86"/>
      <c r="F170" s="86"/>
      <c r="G170" s="86"/>
      <c r="H170" s="69"/>
      <c r="I170" s="69"/>
      <c r="J170" s="86"/>
      <c r="K170" s="87"/>
      <c r="L170" s="71"/>
    </row>
    <row r="171" spans="1:12" s="65" customFormat="1" ht="27" customHeight="1">
      <c r="A171" s="18">
        <v>16</v>
      </c>
      <c r="B171" s="57" t="s">
        <v>179</v>
      </c>
      <c r="C171" s="12">
        <f t="shared" si="8"/>
        <v>2</v>
      </c>
      <c r="D171" s="86">
        <v>2</v>
      </c>
      <c r="E171" s="86"/>
      <c r="F171" s="86"/>
      <c r="G171" s="86"/>
      <c r="H171" s="69"/>
      <c r="I171" s="69"/>
      <c r="J171" s="86"/>
      <c r="K171" s="87"/>
      <c r="L171" s="71"/>
    </row>
    <row r="172" spans="1:12" s="65" customFormat="1" ht="31.5" customHeight="1">
      <c r="A172" s="18">
        <v>17</v>
      </c>
      <c r="B172" s="57" t="s">
        <v>180</v>
      </c>
      <c r="C172" s="12">
        <f t="shared" si="8"/>
        <v>2</v>
      </c>
      <c r="D172" s="86">
        <v>2</v>
      </c>
      <c r="E172" s="86"/>
      <c r="F172" s="86"/>
      <c r="G172" s="86"/>
      <c r="H172" s="69"/>
      <c r="I172" s="69"/>
      <c r="J172" s="86"/>
      <c r="K172" s="87"/>
      <c r="L172" s="71"/>
    </row>
    <row r="173" spans="1:12" ht="15.75">
      <c r="A173" s="178"/>
      <c r="B173" s="188" t="s">
        <v>212</v>
      </c>
      <c r="C173" s="25">
        <f>SUM(C153:C172)</f>
        <v>100</v>
      </c>
      <c r="D173" s="25">
        <f>SUM(D153:D172)</f>
        <v>64</v>
      </c>
      <c r="E173" s="25">
        <f>SUM(E153:E172)</f>
        <v>36</v>
      </c>
      <c r="F173" s="25">
        <f>SUM(F153:F172)</f>
        <v>0</v>
      </c>
      <c r="G173" s="25"/>
      <c r="H173" s="25"/>
      <c r="I173" s="25"/>
      <c r="J173" s="25"/>
      <c r="K173" s="26"/>
      <c r="L173" s="27"/>
    </row>
    <row r="174" spans="1:12" ht="47.25" customHeight="1" thickBot="1">
      <c r="A174" s="199"/>
      <c r="B174" s="217"/>
      <c r="C174" s="201" t="s">
        <v>421</v>
      </c>
      <c r="D174" s="201"/>
      <c r="E174" s="201"/>
      <c r="F174" s="201"/>
      <c r="G174" s="201"/>
      <c r="H174" s="201"/>
      <c r="I174" s="201"/>
      <c r="J174" s="201"/>
      <c r="K174" s="28"/>
      <c r="L174" s="29"/>
    </row>
    <row r="175" spans="1:12" ht="18.75">
      <c r="A175" s="237" t="s">
        <v>143</v>
      </c>
      <c r="B175" s="238"/>
      <c r="C175" s="238"/>
      <c r="D175" s="238"/>
      <c r="E175" s="238"/>
      <c r="F175" s="238"/>
      <c r="G175" s="238"/>
      <c r="H175" s="238"/>
      <c r="I175" s="238"/>
      <c r="J175" s="239"/>
      <c r="K175" s="30"/>
      <c r="L175" s="31"/>
    </row>
    <row r="176" spans="1:12" s="65" customFormat="1" ht="16.5" customHeight="1">
      <c r="A176" s="12">
        <v>1</v>
      </c>
      <c r="B176" s="57" t="s">
        <v>165</v>
      </c>
      <c r="C176" s="12">
        <f>D176+E176+F176</f>
        <v>6</v>
      </c>
      <c r="D176" s="11">
        <v>4</v>
      </c>
      <c r="E176" s="11">
        <v>2</v>
      </c>
      <c r="F176" s="11"/>
      <c r="G176" s="11"/>
      <c r="H176" s="19"/>
      <c r="I176" s="19" t="s">
        <v>139</v>
      </c>
      <c r="J176" s="11" t="s">
        <v>3</v>
      </c>
      <c r="K176" s="32"/>
      <c r="L176" s="20"/>
    </row>
    <row r="177" spans="1:12" s="65" customFormat="1" ht="16.5" customHeight="1">
      <c r="A177" s="18">
        <v>2</v>
      </c>
      <c r="B177" s="57" t="s">
        <v>62</v>
      </c>
      <c r="C177" s="12">
        <f>D177+E177+F177</f>
        <v>10</v>
      </c>
      <c r="D177" s="86">
        <v>6</v>
      </c>
      <c r="E177" s="86">
        <v>4</v>
      </c>
      <c r="F177" s="86"/>
      <c r="G177" s="86"/>
      <c r="H177" s="69"/>
      <c r="I177" s="33" t="s">
        <v>146</v>
      </c>
      <c r="J177" s="14" t="s">
        <v>3</v>
      </c>
      <c r="K177" s="87"/>
      <c r="L177" s="71"/>
    </row>
    <row r="178" spans="1:12" s="65" customFormat="1" ht="33" customHeight="1">
      <c r="A178" s="18">
        <v>3</v>
      </c>
      <c r="B178" s="57" t="s">
        <v>166</v>
      </c>
      <c r="C178" s="12">
        <f>D178+E178+F178</f>
        <v>12</v>
      </c>
      <c r="D178" s="86">
        <v>8</v>
      </c>
      <c r="E178" s="86">
        <v>4</v>
      </c>
      <c r="F178" s="86"/>
      <c r="G178" s="86"/>
      <c r="H178" s="69"/>
      <c r="I178" s="33" t="s">
        <v>146</v>
      </c>
      <c r="J178" s="14" t="s">
        <v>3</v>
      </c>
      <c r="K178" s="87"/>
      <c r="L178" s="71"/>
    </row>
    <row r="179" spans="1:12" s="65" customFormat="1" ht="15.75" customHeight="1">
      <c r="A179" s="12">
        <v>4</v>
      </c>
      <c r="B179" s="57" t="s">
        <v>170</v>
      </c>
      <c r="C179" s="12">
        <f>D179+E179+F179</f>
        <v>8</v>
      </c>
      <c r="D179" s="11">
        <v>6</v>
      </c>
      <c r="E179" s="11">
        <v>2</v>
      </c>
      <c r="F179" s="11"/>
      <c r="G179" s="11"/>
      <c r="H179" s="19"/>
      <c r="I179" s="19"/>
      <c r="J179" s="11" t="s">
        <v>3</v>
      </c>
      <c r="K179" s="32"/>
      <c r="L179" s="20"/>
    </row>
    <row r="180" spans="1:12" ht="15" customHeight="1">
      <c r="A180" s="189" t="s">
        <v>0</v>
      </c>
      <c r="B180" s="190" t="s">
        <v>22</v>
      </c>
      <c r="C180" s="210" t="s">
        <v>23</v>
      </c>
      <c r="D180" s="211"/>
      <c r="E180" s="211"/>
      <c r="F180" s="212"/>
      <c r="G180" s="195" t="s">
        <v>8</v>
      </c>
      <c r="H180" s="195" t="s">
        <v>9</v>
      </c>
      <c r="I180" s="195" t="s">
        <v>28</v>
      </c>
      <c r="J180" s="195" t="s">
        <v>29</v>
      </c>
      <c r="K180" s="186" t="s">
        <v>1</v>
      </c>
      <c r="L180" s="190" t="s">
        <v>234</v>
      </c>
    </row>
    <row r="181" spans="1:12" ht="25.5">
      <c r="A181" s="189"/>
      <c r="B181" s="190"/>
      <c r="C181" s="11" t="s">
        <v>24</v>
      </c>
      <c r="D181" s="10" t="s">
        <v>25</v>
      </c>
      <c r="E181" s="10" t="s">
        <v>365</v>
      </c>
      <c r="F181" s="10" t="s">
        <v>345</v>
      </c>
      <c r="G181" s="196"/>
      <c r="H181" s="196"/>
      <c r="I181" s="196"/>
      <c r="J181" s="196"/>
      <c r="K181" s="187"/>
      <c r="L181" s="190"/>
    </row>
    <row r="182" spans="1:12" s="65" customFormat="1" ht="29.25" customHeight="1">
      <c r="A182" s="12">
        <v>5</v>
      </c>
      <c r="B182" s="57" t="s">
        <v>173</v>
      </c>
      <c r="C182" s="12">
        <f>D182+E182+F182</f>
        <v>12</v>
      </c>
      <c r="D182" s="11">
        <v>6</v>
      </c>
      <c r="E182" s="11">
        <v>6</v>
      </c>
      <c r="F182" s="11"/>
      <c r="G182" s="11"/>
      <c r="H182" s="19"/>
      <c r="I182" s="33" t="s">
        <v>139</v>
      </c>
      <c r="J182" s="14" t="s">
        <v>2</v>
      </c>
      <c r="K182" s="32"/>
      <c r="L182" s="20"/>
    </row>
    <row r="183" spans="1:12" s="65" customFormat="1" ht="20.25" customHeight="1">
      <c r="A183" s="12"/>
      <c r="B183" s="89" t="s">
        <v>175</v>
      </c>
      <c r="C183" s="12"/>
      <c r="D183" s="11"/>
      <c r="E183" s="11"/>
      <c r="F183" s="11"/>
      <c r="G183" s="11"/>
      <c r="H183" s="19"/>
      <c r="I183" s="19"/>
      <c r="J183" s="11"/>
      <c r="K183" s="32"/>
      <c r="L183" s="20"/>
    </row>
    <row r="184" spans="1:12" s="65" customFormat="1" ht="44.25" customHeight="1">
      <c r="A184" s="12">
        <v>6</v>
      </c>
      <c r="B184" s="57" t="s">
        <v>176</v>
      </c>
      <c r="C184" s="12">
        <f aca="true" t="shared" si="9" ref="C184:C189">D184+E184+F184</f>
        <v>10</v>
      </c>
      <c r="D184" s="11">
        <v>6</v>
      </c>
      <c r="E184" s="11">
        <v>4</v>
      </c>
      <c r="F184" s="11"/>
      <c r="G184" s="11"/>
      <c r="H184" s="19"/>
      <c r="I184" s="33" t="s">
        <v>139</v>
      </c>
      <c r="J184" s="14" t="s">
        <v>2</v>
      </c>
      <c r="K184" s="32"/>
      <c r="L184" s="20"/>
    </row>
    <row r="185" spans="1:12" s="65" customFormat="1" ht="20.25" customHeight="1">
      <c r="A185" s="18">
        <v>7</v>
      </c>
      <c r="B185" s="90" t="s">
        <v>160</v>
      </c>
      <c r="C185" s="12">
        <f t="shared" si="9"/>
        <v>10</v>
      </c>
      <c r="D185" s="86">
        <v>6</v>
      </c>
      <c r="E185" s="86">
        <v>4</v>
      </c>
      <c r="F185" s="86"/>
      <c r="G185" s="86"/>
      <c r="H185" s="69"/>
      <c r="I185" s="69" t="s">
        <v>139</v>
      </c>
      <c r="J185" s="86" t="s">
        <v>3</v>
      </c>
      <c r="K185" s="87"/>
      <c r="L185" s="71"/>
    </row>
    <row r="186" spans="1:12" s="65" customFormat="1" ht="15" customHeight="1">
      <c r="A186" s="18">
        <v>8</v>
      </c>
      <c r="B186" s="57" t="s">
        <v>177</v>
      </c>
      <c r="C186" s="12">
        <f t="shared" si="9"/>
        <v>6</v>
      </c>
      <c r="D186" s="86">
        <v>4</v>
      </c>
      <c r="E186" s="86">
        <v>2</v>
      </c>
      <c r="F186" s="86"/>
      <c r="G186" s="86"/>
      <c r="H186" s="69"/>
      <c r="I186" s="33" t="s">
        <v>139</v>
      </c>
      <c r="J186" s="14" t="s">
        <v>2</v>
      </c>
      <c r="K186" s="87"/>
      <c r="L186" s="71"/>
    </row>
    <row r="187" spans="1:12" s="65" customFormat="1" ht="30.75" customHeight="1">
      <c r="A187" s="18">
        <v>9</v>
      </c>
      <c r="B187" s="57" t="s">
        <v>178</v>
      </c>
      <c r="C187" s="12">
        <f t="shared" si="9"/>
        <v>8</v>
      </c>
      <c r="D187" s="86">
        <v>6</v>
      </c>
      <c r="E187" s="86">
        <v>2</v>
      </c>
      <c r="F187" s="86"/>
      <c r="G187" s="86"/>
      <c r="H187" s="69"/>
      <c r="I187" s="33" t="s">
        <v>139</v>
      </c>
      <c r="J187" s="14" t="s">
        <v>2</v>
      </c>
      <c r="K187" s="87"/>
      <c r="L187" s="71"/>
    </row>
    <row r="188" spans="1:12" s="65" customFormat="1" ht="15" customHeight="1">
      <c r="A188" s="18">
        <v>10</v>
      </c>
      <c r="B188" s="57" t="s">
        <v>179</v>
      </c>
      <c r="C188" s="12">
        <f t="shared" si="9"/>
        <v>8</v>
      </c>
      <c r="D188" s="86">
        <v>4</v>
      </c>
      <c r="E188" s="86">
        <v>4</v>
      </c>
      <c r="F188" s="86"/>
      <c r="G188" s="86"/>
      <c r="H188" s="69"/>
      <c r="I188" s="69" t="s">
        <v>139</v>
      </c>
      <c r="J188" s="86" t="s">
        <v>3</v>
      </c>
      <c r="K188" s="87"/>
      <c r="L188" s="71"/>
    </row>
    <row r="189" spans="1:12" s="65" customFormat="1" ht="31.5" customHeight="1">
      <c r="A189" s="18">
        <v>11</v>
      </c>
      <c r="B189" s="57" t="s">
        <v>180</v>
      </c>
      <c r="C189" s="12">
        <f t="shared" si="9"/>
        <v>10</v>
      </c>
      <c r="D189" s="86">
        <v>4</v>
      </c>
      <c r="E189" s="86"/>
      <c r="F189" s="86">
        <v>6</v>
      </c>
      <c r="G189" s="86"/>
      <c r="H189" s="69"/>
      <c r="I189" s="33" t="s">
        <v>139</v>
      </c>
      <c r="J189" s="14" t="s">
        <v>2</v>
      </c>
      <c r="K189" s="87"/>
      <c r="L189" s="71"/>
    </row>
    <row r="190" spans="1:12" ht="15.75">
      <c r="A190" s="202"/>
      <c r="B190" s="203" t="s">
        <v>218</v>
      </c>
      <c r="C190" s="25">
        <f>SUM(C176:C189)</f>
        <v>100</v>
      </c>
      <c r="D190" s="25">
        <f>SUM(D176:D189)</f>
        <v>60</v>
      </c>
      <c r="E190" s="25">
        <f>SUM(E176:E189)</f>
        <v>34</v>
      </c>
      <c r="F190" s="25">
        <f>SUM(F176:F189)</f>
        <v>6</v>
      </c>
      <c r="G190" s="25"/>
      <c r="H190" s="25"/>
      <c r="I190" s="25"/>
      <c r="J190" s="25"/>
      <c r="K190" s="26"/>
      <c r="L190" s="27"/>
    </row>
    <row r="191" spans="1:12" ht="48" customHeight="1" thickBot="1">
      <c r="A191" s="202"/>
      <c r="B191" s="203"/>
      <c r="C191" s="174" t="s">
        <v>422</v>
      </c>
      <c r="D191" s="175"/>
      <c r="E191" s="175"/>
      <c r="F191" s="175"/>
      <c r="G191" s="175"/>
      <c r="H191" s="175"/>
      <c r="I191" s="175"/>
      <c r="J191" s="176"/>
      <c r="K191" s="36"/>
      <c r="L191" s="37"/>
    </row>
    <row r="192" spans="1:12" ht="15.75">
      <c r="A192" s="198"/>
      <c r="B192" s="200" t="s">
        <v>32</v>
      </c>
      <c r="C192" s="38">
        <f>C173+C190</f>
        <v>200</v>
      </c>
      <c r="D192" s="38">
        <f>D173+D190</f>
        <v>124</v>
      </c>
      <c r="E192" s="38">
        <f>E173+E190</f>
        <v>70</v>
      </c>
      <c r="F192" s="38">
        <f>F173+F190</f>
        <v>6</v>
      </c>
      <c r="G192" s="38"/>
      <c r="H192" s="38"/>
      <c r="I192" s="38"/>
      <c r="J192" s="38"/>
      <c r="K192" s="39"/>
      <c r="L192" s="40"/>
    </row>
    <row r="193" spans="1:12" ht="48.75" customHeight="1">
      <c r="A193" s="184"/>
      <c r="B193" s="234"/>
      <c r="C193" s="234" t="s">
        <v>423</v>
      </c>
      <c r="D193" s="234"/>
      <c r="E193" s="234"/>
      <c r="F193" s="234"/>
      <c r="G193" s="234"/>
      <c r="H193" s="234"/>
      <c r="I193" s="234"/>
      <c r="J193" s="234"/>
      <c r="K193" s="111"/>
      <c r="L193" s="37"/>
    </row>
    <row r="194" spans="1:12" ht="33.75" customHeight="1">
      <c r="A194" s="12">
        <v>1</v>
      </c>
      <c r="B194" s="13" t="s">
        <v>318</v>
      </c>
      <c r="C194" s="247" t="s">
        <v>424</v>
      </c>
      <c r="D194" s="248"/>
      <c r="E194" s="248"/>
      <c r="F194" s="248"/>
      <c r="G194" s="248"/>
      <c r="H194" s="248"/>
      <c r="I194" s="249"/>
      <c r="J194" s="159" t="s">
        <v>2</v>
      </c>
      <c r="K194" s="88"/>
      <c r="L194" s="78"/>
    </row>
    <row r="195" spans="1:12" ht="24" customHeight="1">
      <c r="A195" s="4"/>
      <c r="B195" s="43" t="s">
        <v>4</v>
      </c>
      <c r="C195" s="44"/>
      <c r="D195" s="44"/>
      <c r="E195" s="44"/>
      <c r="F195" s="224" t="s">
        <v>10</v>
      </c>
      <c r="G195" s="224"/>
      <c r="H195" s="224"/>
      <c r="I195" s="224"/>
      <c r="J195" s="44"/>
      <c r="K195" s="4"/>
      <c r="L195" s="45"/>
    </row>
    <row r="196" spans="1:12" ht="24" customHeight="1">
      <c r="A196" s="4"/>
      <c r="B196" s="43"/>
      <c r="C196" s="44"/>
      <c r="D196" s="44"/>
      <c r="E196" s="44"/>
      <c r="F196" s="94"/>
      <c r="G196" s="94"/>
      <c r="H196" s="94"/>
      <c r="I196" s="94"/>
      <c r="J196" s="44"/>
      <c r="K196" s="4"/>
      <c r="L196" s="45"/>
    </row>
    <row r="197" spans="1:12" ht="24" customHeight="1">
      <c r="A197" s="4"/>
      <c r="B197" s="43"/>
      <c r="C197" s="44"/>
      <c r="D197" s="44"/>
      <c r="E197" s="44"/>
      <c r="F197" s="94"/>
      <c r="G197" s="94"/>
      <c r="H197" s="94"/>
      <c r="I197" s="94"/>
      <c r="J197" s="44"/>
      <c r="K197" s="4"/>
      <c r="L197" s="45"/>
    </row>
    <row r="198" spans="1:12" ht="24" customHeight="1">
      <c r="A198" s="4"/>
      <c r="B198" s="43"/>
      <c r="C198" s="44"/>
      <c r="D198" s="44"/>
      <c r="E198" s="44"/>
      <c r="F198" s="94"/>
      <c r="G198" s="94"/>
      <c r="H198" s="94"/>
      <c r="I198" s="94"/>
      <c r="J198" s="44"/>
      <c r="K198" s="4"/>
      <c r="L198" s="45"/>
    </row>
    <row r="199" spans="1:12" ht="24" customHeight="1">
      <c r="A199" s="4"/>
      <c r="B199" s="43"/>
      <c r="C199" s="44"/>
      <c r="D199" s="44"/>
      <c r="E199" s="44"/>
      <c r="F199" s="94"/>
      <c r="G199" s="94"/>
      <c r="H199" s="94"/>
      <c r="I199" s="94"/>
      <c r="J199" s="44"/>
      <c r="K199" s="4"/>
      <c r="L199" s="45"/>
    </row>
    <row r="200" spans="1:12" ht="24" customHeight="1">
      <c r="A200" s="4"/>
      <c r="B200" s="43"/>
      <c r="C200" s="44"/>
      <c r="D200" s="44"/>
      <c r="E200" s="44"/>
      <c r="F200" s="94"/>
      <c r="G200" s="94"/>
      <c r="H200" s="94"/>
      <c r="I200" s="94"/>
      <c r="J200" s="44"/>
      <c r="K200" s="4"/>
      <c r="L200" s="45"/>
    </row>
    <row r="201" spans="1:12" ht="24" customHeight="1">
      <c r="A201" s="4"/>
      <c r="B201" s="43"/>
      <c r="C201" s="44"/>
      <c r="D201" s="44"/>
      <c r="E201" s="44"/>
      <c r="F201" s="94"/>
      <c r="G201" s="94"/>
      <c r="H201" s="94"/>
      <c r="I201" s="94"/>
      <c r="J201" s="44"/>
      <c r="K201" s="4"/>
      <c r="L201" s="45"/>
    </row>
    <row r="202" spans="1:12" ht="24" customHeight="1">
      <c r="A202" s="4"/>
      <c r="B202" s="43"/>
      <c r="C202" s="44"/>
      <c r="D202" s="44"/>
      <c r="E202" s="44"/>
      <c r="F202" s="94"/>
      <c r="G202" s="94"/>
      <c r="H202" s="94"/>
      <c r="I202" s="94"/>
      <c r="J202" s="44"/>
      <c r="K202" s="4"/>
      <c r="L202" s="45"/>
    </row>
    <row r="203" spans="1:12" ht="24" customHeight="1">
      <c r="A203" s="4"/>
      <c r="B203" s="43"/>
      <c r="C203" s="44"/>
      <c r="D203" s="44"/>
      <c r="E203" s="44"/>
      <c r="F203" s="94"/>
      <c r="G203" s="94"/>
      <c r="H203" s="94"/>
      <c r="I203" s="94"/>
      <c r="J203" s="44"/>
      <c r="K203" s="4"/>
      <c r="L203" s="45"/>
    </row>
    <row r="204" spans="1:12" ht="24" customHeight="1">
      <c r="A204" s="4"/>
      <c r="B204" s="43"/>
      <c r="C204" s="44"/>
      <c r="D204" s="44"/>
      <c r="E204" s="44"/>
      <c r="F204" s="94"/>
      <c r="G204" s="94"/>
      <c r="H204" s="94"/>
      <c r="I204" s="94"/>
      <c r="J204" s="44"/>
      <c r="K204" s="4"/>
      <c r="L204" s="45"/>
    </row>
    <row r="205" spans="1:12" ht="24" customHeight="1">
      <c r="A205" s="4"/>
      <c r="B205" s="43"/>
      <c r="C205" s="44"/>
      <c r="D205" s="44"/>
      <c r="E205" s="44"/>
      <c r="F205" s="94"/>
      <c r="G205" s="94"/>
      <c r="H205" s="94"/>
      <c r="I205" s="94"/>
      <c r="J205" s="44"/>
      <c r="K205" s="4"/>
      <c r="L205" s="45"/>
    </row>
    <row r="206" spans="1:12" ht="24" customHeight="1">
      <c r="A206" s="4"/>
      <c r="B206" s="43"/>
      <c r="C206" s="44"/>
      <c r="D206" s="44"/>
      <c r="E206" s="44"/>
      <c r="F206" s="94"/>
      <c r="G206" s="94"/>
      <c r="H206" s="94"/>
      <c r="I206" s="94"/>
      <c r="J206" s="44"/>
      <c r="K206" s="4"/>
      <c r="L206" s="45"/>
    </row>
    <row r="207" spans="1:12" ht="24" customHeight="1">
      <c r="A207" s="4"/>
      <c r="B207" s="43"/>
      <c r="C207" s="44"/>
      <c r="D207" s="44"/>
      <c r="E207" s="44"/>
      <c r="F207" s="94"/>
      <c r="G207" s="94"/>
      <c r="H207" s="94"/>
      <c r="I207" s="94"/>
      <c r="J207" s="44"/>
      <c r="K207" s="4"/>
      <c r="L207" s="45"/>
    </row>
    <row r="208" spans="1:12" ht="24" customHeight="1">
      <c r="A208" s="4"/>
      <c r="B208" s="43"/>
      <c r="C208" s="44"/>
      <c r="D208" s="44"/>
      <c r="E208" s="44"/>
      <c r="F208" s="94"/>
      <c r="G208" s="94"/>
      <c r="H208" s="94"/>
      <c r="I208" s="94"/>
      <c r="J208" s="44"/>
      <c r="K208" s="4"/>
      <c r="L208" s="45"/>
    </row>
    <row r="209" spans="1:12" ht="24" customHeight="1">
      <c r="A209" s="4"/>
      <c r="B209" s="43"/>
      <c r="C209" s="44"/>
      <c r="D209" s="44"/>
      <c r="E209" s="44"/>
      <c r="F209" s="94"/>
      <c r="G209" s="94"/>
      <c r="H209" s="94"/>
      <c r="I209" s="94"/>
      <c r="J209" s="44"/>
      <c r="K209" s="4"/>
      <c r="L209" s="45"/>
    </row>
    <row r="210" spans="1:12" ht="30" customHeight="1">
      <c r="A210" s="4"/>
      <c r="B210" s="43"/>
      <c r="C210" s="44"/>
      <c r="D210" s="44"/>
      <c r="E210" s="44"/>
      <c r="F210" s="94"/>
      <c r="G210" s="94"/>
      <c r="H210" s="94"/>
      <c r="I210" s="94"/>
      <c r="J210" s="44"/>
      <c r="K210" s="4"/>
      <c r="L210" s="45"/>
    </row>
    <row r="211" spans="1:12" ht="24" customHeight="1">
      <c r="A211" s="4"/>
      <c r="B211" s="43"/>
      <c r="C211" s="44"/>
      <c r="D211" s="44"/>
      <c r="E211" s="44"/>
      <c r="F211" s="94"/>
      <c r="G211" s="94"/>
      <c r="H211" s="94"/>
      <c r="I211" s="94"/>
      <c r="J211" s="44"/>
      <c r="K211" s="4"/>
      <c r="L211" s="45"/>
    </row>
    <row r="212" spans="1:12" ht="20.25">
      <c r="A212" s="219" t="s">
        <v>19</v>
      </c>
      <c r="B212" s="219"/>
      <c r="C212" s="219"/>
      <c r="D212" s="2"/>
      <c r="E212" s="220" t="s">
        <v>20</v>
      </c>
      <c r="F212" s="220"/>
      <c r="G212" s="220"/>
      <c r="H212" s="220"/>
      <c r="I212" s="220"/>
      <c r="J212" s="220"/>
      <c r="K212" s="2"/>
      <c r="L212" s="3"/>
    </row>
    <row r="213" spans="1:12" ht="33.75" customHeight="1">
      <c r="A213" s="221" t="s">
        <v>37</v>
      </c>
      <c r="B213" s="221"/>
      <c r="C213" s="221"/>
      <c r="D213" s="222" t="s">
        <v>364</v>
      </c>
      <c r="E213" s="223"/>
      <c r="F213" s="223"/>
      <c r="G213" s="223"/>
      <c r="H213" s="223"/>
      <c r="I213" s="223"/>
      <c r="J213" s="223"/>
      <c r="K213" s="2"/>
      <c r="L213" s="3"/>
    </row>
    <row r="214" spans="1:12" ht="20.25">
      <c r="A214" s="1"/>
      <c r="B214" s="1"/>
      <c r="C214" s="1"/>
      <c r="D214" s="153"/>
      <c r="E214" s="5"/>
      <c r="F214" s="6"/>
      <c r="G214" s="6"/>
      <c r="H214" s="222" t="s">
        <v>21</v>
      </c>
      <c r="I214" s="222"/>
      <c r="J214" s="222"/>
      <c r="K214" s="2"/>
      <c r="L214" s="3"/>
    </row>
    <row r="215" spans="1:12" ht="36" customHeight="1">
      <c r="A215" s="227" t="s">
        <v>185</v>
      </c>
      <c r="B215" s="197"/>
      <c r="C215" s="197"/>
      <c r="D215" s="197"/>
      <c r="E215" s="8"/>
      <c r="F215" s="8"/>
      <c r="G215" s="8"/>
      <c r="H215" s="8"/>
      <c r="I215" s="8"/>
      <c r="J215" s="8"/>
      <c r="K215" s="7"/>
      <c r="L215" s="3"/>
    </row>
    <row r="216" spans="1:12" ht="50.25" customHeight="1">
      <c r="A216" s="227" t="s">
        <v>414</v>
      </c>
      <c r="B216" s="227"/>
      <c r="C216" s="227"/>
      <c r="D216" s="227"/>
      <c r="E216" s="227"/>
      <c r="F216" s="227"/>
      <c r="G216" s="227"/>
      <c r="H216" s="227"/>
      <c r="I216" s="227"/>
      <c r="J216" s="227"/>
      <c r="K216" s="7"/>
      <c r="L216" s="3"/>
    </row>
    <row r="217" spans="1:12" ht="20.25" customHeight="1">
      <c r="A217" s="227" t="s">
        <v>137</v>
      </c>
      <c r="B217" s="227"/>
      <c r="C217" s="227"/>
      <c r="D217" s="227"/>
      <c r="E217" s="227"/>
      <c r="F217" s="227"/>
      <c r="G217" s="227"/>
      <c r="H217" s="227"/>
      <c r="I217" s="227"/>
      <c r="J217" s="227"/>
      <c r="K217" s="7"/>
      <c r="L217" s="3"/>
    </row>
    <row r="218" spans="1:12" ht="23.25" customHeight="1">
      <c r="A218" s="236" t="s">
        <v>427</v>
      </c>
      <c r="B218" s="236"/>
      <c r="C218" s="236"/>
      <c r="D218" s="236"/>
      <c r="E218" s="236"/>
      <c r="F218" s="236"/>
      <c r="G218" s="236"/>
      <c r="H218" s="236"/>
      <c r="I218" s="236"/>
      <c r="J218" s="236"/>
      <c r="K218" s="9" t="s">
        <v>186</v>
      </c>
      <c r="L218" s="3"/>
    </row>
    <row r="219" spans="1:12" ht="15" customHeight="1">
      <c r="A219" s="189" t="s">
        <v>0</v>
      </c>
      <c r="B219" s="190" t="s">
        <v>22</v>
      </c>
      <c r="C219" s="210" t="s">
        <v>23</v>
      </c>
      <c r="D219" s="211"/>
      <c r="E219" s="211"/>
      <c r="F219" s="212"/>
      <c r="G219" s="195" t="s">
        <v>8</v>
      </c>
      <c r="H219" s="195" t="s">
        <v>9</v>
      </c>
      <c r="I219" s="195" t="s">
        <v>28</v>
      </c>
      <c r="J219" s="195" t="s">
        <v>29</v>
      </c>
      <c r="K219" s="186" t="s">
        <v>1</v>
      </c>
      <c r="L219" s="190" t="s">
        <v>234</v>
      </c>
    </row>
    <row r="220" spans="1:12" ht="25.5">
      <c r="A220" s="189"/>
      <c r="B220" s="190"/>
      <c r="C220" s="11" t="s">
        <v>24</v>
      </c>
      <c r="D220" s="10" t="s">
        <v>25</v>
      </c>
      <c r="E220" s="10" t="s">
        <v>365</v>
      </c>
      <c r="F220" s="10" t="s">
        <v>345</v>
      </c>
      <c r="G220" s="196"/>
      <c r="H220" s="196"/>
      <c r="I220" s="196"/>
      <c r="J220" s="196"/>
      <c r="K220" s="187"/>
      <c r="L220" s="190"/>
    </row>
    <row r="221" spans="1:12" s="92" customFormat="1" ht="19.5" customHeight="1">
      <c r="A221" s="14">
        <v>1</v>
      </c>
      <c r="B221" s="13" t="s">
        <v>163</v>
      </c>
      <c r="C221" s="12">
        <f aca="true" t="shared" si="10" ref="C221:C232">D221+E221+F221</f>
        <v>2</v>
      </c>
      <c r="D221" s="14"/>
      <c r="E221" s="14"/>
      <c r="F221" s="14">
        <v>2</v>
      </c>
      <c r="G221" s="42"/>
      <c r="H221" s="42"/>
      <c r="I221" s="42"/>
      <c r="J221" s="86" t="s">
        <v>2</v>
      </c>
      <c r="K221" s="91"/>
      <c r="L221" s="14"/>
    </row>
    <row r="222" spans="1:12" ht="19.5" customHeight="1">
      <c r="A222" s="12">
        <v>2</v>
      </c>
      <c r="B222" s="13" t="s">
        <v>144</v>
      </c>
      <c r="C222" s="12">
        <f t="shared" si="10"/>
        <v>10</v>
      </c>
      <c r="D222" s="14">
        <v>6</v>
      </c>
      <c r="E222" s="14">
        <v>4</v>
      </c>
      <c r="F222" s="14"/>
      <c r="G222" s="14"/>
      <c r="H222" s="19"/>
      <c r="I222" s="33" t="s">
        <v>139</v>
      </c>
      <c r="J222" s="14" t="s">
        <v>3</v>
      </c>
      <c r="K222" s="16"/>
      <c r="L222" s="17"/>
    </row>
    <row r="223" spans="1:12" ht="31.5">
      <c r="A223" s="12">
        <v>3</v>
      </c>
      <c r="B223" s="13" t="s">
        <v>6</v>
      </c>
      <c r="C223" s="12">
        <f t="shared" si="10"/>
        <v>6</v>
      </c>
      <c r="D223" s="14">
        <v>4</v>
      </c>
      <c r="E223" s="14">
        <v>2</v>
      </c>
      <c r="F223" s="14"/>
      <c r="G223" s="14"/>
      <c r="H223" s="49"/>
      <c r="I223" s="66" t="s">
        <v>146</v>
      </c>
      <c r="J223" s="14" t="s">
        <v>356</v>
      </c>
      <c r="K223" s="16"/>
      <c r="L223" s="17"/>
    </row>
    <row r="224" spans="1:12" ht="18" customHeight="1">
      <c r="A224" s="12">
        <v>4</v>
      </c>
      <c r="B224" s="57" t="s">
        <v>165</v>
      </c>
      <c r="C224" s="12">
        <f t="shared" si="10"/>
        <v>8</v>
      </c>
      <c r="D224" s="11">
        <v>4</v>
      </c>
      <c r="E224" s="11">
        <v>4</v>
      </c>
      <c r="F224" s="11"/>
      <c r="G224" s="11"/>
      <c r="H224" s="19"/>
      <c r="I224" s="33" t="s">
        <v>139</v>
      </c>
      <c r="J224" s="11" t="s">
        <v>3</v>
      </c>
      <c r="K224" s="32"/>
      <c r="L224" s="20"/>
    </row>
    <row r="225" spans="1:12" ht="18" customHeight="1">
      <c r="A225" s="18">
        <v>5</v>
      </c>
      <c r="B225" s="57" t="s">
        <v>62</v>
      </c>
      <c r="C225" s="12">
        <f t="shared" si="10"/>
        <v>8</v>
      </c>
      <c r="D225" s="86">
        <v>4</v>
      </c>
      <c r="E225" s="86">
        <v>4</v>
      </c>
      <c r="F225" s="86"/>
      <c r="G225" s="86"/>
      <c r="H225" s="19"/>
      <c r="I225" s="12"/>
      <c r="J225" s="86" t="s">
        <v>2</v>
      </c>
      <c r="K225" s="87"/>
      <c r="L225" s="71"/>
    </row>
    <row r="226" spans="1:12" ht="31.5">
      <c r="A226" s="18">
        <v>6</v>
      </c>
      <c r="B226" s="57" t="s">
        <v>166</v>
      </c>
      <c r="C226" s="12">
        <f t="shared" si="10"/>
        <v>8</v>
      </c>
      <c r="D226" s="86">
        <v>4</v>
      </c>
      <c r="E226" s="86">
        <v>4</v>
      </c>
      <c r="F226" s="86"/>
      <c r="G226" s="86"/>
      <c r="H226" s="69"/>
      <c r="I226" s="18"/>
      <c r="J226" s="86" t="s">
        <v>2</v>
      </c>
      <c r="K226" s="87"/>
      <c r="L226" s="71"/>
    </row>
    <row r="227" spans="1:12" ht="32.25" customHeight="1">
      <c r="A227" s="18">
        <v>7</v>
      </c>
      <c r="B227" s="57" t="s">
        <v>187</v>
      </c>
      <c r="C227" s="12">
        <f t="shared" si="10"/>
        <v>2</v>
      </c>
      <c r="D227" s="86">
        <v>2</v>
      </c>
      <c r="E227" s="86"/>
      <c r="F227" s="86"/>
      <c r="G227" s="86"/>
      <c r="H227" s="93"/>
      <c r="I227" s="33" t="s">
        <v>152</v>
      </c>
      <c r="J227" s="86" t="s">
        <v>2</v>
      </c>
      <c r="K227" s="87"/>
      <c r="L227" s="71"/>
    </row>
    <row r="228" spans="1:12" ht="35.25" customHeight="1">
      <c r="A228" s="12">
        <v>8</v>
      </c>
      <c r="B228" s="57" t="s">
        <v>167</v>
      </c>
      <c r="C228" s="12">
        <f t="shared" si="10"/>
        <v>4</v>
      </c>
      <c r="D228" s="11">
        <v>2</v>
      </c>
      <c r="E228" s="11">
        <v>2</v>
      </c>
      <c r="F228" s="11"/>
      <c r="G228" s="11"/>
      <c r="H228" s="19"/>
      <c r="I228" s="12"/>
      <c r="J228" s="11" t="s">
        <v>3</v>
      </c>
      <c r="K228" s="32"/>
      <c r="L228" s="20"/>
    </row>
    <row r="229" spans="1:12" ht="31.5" customHeight="1">
      <c r="A229" s="12">
        <v>9</v>
      </c>
      <c r="B229" s="57" t="s">
        <v>171</v>
      </c>
      <c r="C229" s="12">
        <f t="shared" si="10"/>
        <v>2</v>
      </c>
      <c r="D229" s="11"/>
      <c r="E229" s="11">
        <v>2</v>
      </c>
      <c r="F229" s="11"/>
      <c r="G229" s="11"/>
      <c r="H229" s="19"/>
      <c r="I229" s="12"/>
      <c r="J229" s="11" t="s">
        <v>3</v>
      </c>
      <c r="K229" s="32"/>
      <c r="L229" s="20"/>
    </row>
    <row r="230" spans="1:12" ht="17.25" customHeight="1">
      <c r="A230" s="12">
        <v>10</v>
      </c>
      <c r="B230" s="57" t="s">
        <v>172</v>
      </c>
      <c r="C230" s="12">
        <f t="shared" si="10"/>
        <v>8</v>
      </c>
      <c r="D230" s="11">
        <v>6</v>
      </c>
      <c r="E230" s="11"/>
      <c r="F230" s="11">
        <v>2</v>
      </c>
      <c r="G230" s="11"/>
      <c r="H230" s="19"/>
      <c r="I230" s="12"/>
      <c r="J230" s="11" t="s">
        <v>2</v>
      </c>
      <c r="K230" s="32"/>
      <c r="L230" s="20"/>
    </row>
    <row r="231" spans="1:12" ht="17.25" customHeight="1">
      <c r="A231" s="12">
        <v>11</v>
      </c>
      <c r="B231" s="57" t="s">
        <v>157</v>
      </c>
      <c r="C231" s="12">
        <f t="shared" si="10"/>
        <v>6</v>
      </c>
      <c r="D231" s="11">
        <v>4</v>
      </c>
      <c r="E231" s="11">
        <v>2</v>
      </c>
      <c r="F231" s="11"/>
      <c r="G231" s="11"/>
      <c r="H231" s="19"/>
      <c r="I231" s="33" t="s">
        <v>139</v>
      </c>
      <c r="J231" s="11" t="s">
        <v>3</v>
      </c>
      <c r="K231" s="32"/>
      <c r="L231" s="20"/>
    </row>
    <row r="232" spans="1:12" ht="17.25" customHeight="1">
      <c r="A232" s="12">
        <v>12</v>
      </c>
      <c r="B232" s="57" t="s">
        <v>174</v>
      </c>
      <c r="C232" s="12">
        <f t="shared" si="10"/>
        <v>6</v>
      </c>
      <c r="D232" s="11">
        <v>4</v>
      </c>
      <c r="E232" s="11">
        <v>2</v>
      </c>
      <c r="F232" s="11"/>
      <c r="G232" s="11"/>
      <c r="H232" s="19"/>
      <c r="I232" s="33" t="s">
        <v>139</v>
      </c>
      <c r="J232" s="11" t="s">
        <v>3</v>
      </c>
      <c r="K232" s="32"/>
      <c r="L232" s="20"/>
    </row>
    <row r="233" spans="1:12" ht="17.25" customHeight="1">
      <c r="A233" s="12"/>
      <c r="B233" s="89" t="s">
        <v>175</v>
      </c>
      <c r="C233" s="12"/>
      <c r="D233" s="11"/>
      <c r="E233" s="11"/>
      <c r="F233" s="11"/>
      <c r="G233" s="11"/>
      <c r="H233" s="19"/>
      <c r="I233" s="12"/>
      <c r="J233" s="11"/>
      <c r="K233" s="32"/>
      <c r="L233" s="20"/>
    </row>
    <row r="234" spans="1:12" ht="17.25" customHeight="1">
      <c r="A234" s="18">
        <v>13</v>
      </c>
      <c r="B234" s="90" t="s">
        <v>161</v>
      </c>
      <c r="C234" s="12">
        <f>D234+E234+F234</f>
        <v>8</v>
      </c>
      <c r="D234" s="86">
        <v>4</v>
      </c>
      <c r="E234" s="86">
        <v>4</v>
      </c>
      <c r="F234" s="86"/>
      <c r="G234" s="86"/>
      <c r="H234" s="69"/>
      <c r="I234" s="18" t="s">
        <v>146</v>
      </c>
      <c r="J234" s="86" t="s">
        <v>3</v>
      </c>
      <c r="K234" s="87"/>
      <c r="L234" s="71"/>
    </row>
    <row r="235" spans="1:12" ht="17.25" customHeight="1">
      <c r="A235" s="18"/>
      <c r="B235" s="24" t="s">
        <v>55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54"/>
    </row>
    <row r="236" spans="1:12" ht="17.25" customHeight="1">
      <c r="A236" s="12">
        <v>14</v>
      </c>
      <c r="B236" s="13" t="s">
        <v>168</v>
      </c>
      <c r="C236" s="12">
        <f>D236+E236+F236</f>
        <v>2</v>
      </c>
      <c r="D236" s="14">
        <v>2</v>
      </c>
      <c r="E236" s="14"/>
      <c r="F236" s="14"/>
      <c r="G236" s="14"/>
      <c r="H236" s="19"/>
      <c r="I236" s="33"/>
      <c r="J236" s="14"/>
      <c r="K236" s="16"/>
      <c r="L236" s="17"/>
    </row>
    <row r="237" spans="1:12" ht="17.25" customHeight="1">
      <c r="A237" s="12">
        <v>15</v>
      </c>
      <c r="B237" s="57" t="s">
        <v>170</v>
      </c>
      <c r="C237" s="12">
        <f>D237+E237+F237</f>
        <v>2</v>
      </c>
      <c r="D237" s="11">
        <v>2</v>
      </c>
      <c r="E237" s="11"/>
      <c r="F237" s="11"/>
      <c r="G237" s="11"/>
      <c r="H237" s="19"/>
      <c r="I237" s="19"/>
      <c r="J237" s="11"/>
      <c r="K237" s="32"/>
      <c r="L237" s="20"/>
    </row>
    <row r="238" spans="1:12" ht="17.25" customHeight="1">
      <c r="A238" s="12">
        <v>16</v>
      </c>
      <c r="B238" s="57" t="s">
        <v>13</v>
      </c>
      <c r="C238" s="12">
        <f>D238+E238+F238</f>
        <v>2</v>
      </c>
      <c r="D238" s="11">
        <v>2</v>
      </c>
      <c r="E238" s="11"/>
      <c r="F238" s="11"/>
      <c r="G238" s="11"/>
      <c r="H238" s="19"/>
      <c r="I238" s="19"/>
      <c r="J238" s="11"/>
      <c r="K238" s="32"/>
      <c r="L238" s="20"/>
    </row>
    <row r="239" spans="1:12" ht="31.5" customHeight="1">
      <c r="A239" s="12">
        <v>17</v>
      </c>
      <c r="B239" s="57" t="s">
        <v>173</v>
      </c>
      <c r="C239" s="12">
        <f>D239+E239+F239</f>
        <v>2</v>
      </c>
      <c r="D239" s="11">
        <v>2</v>
      </c>
      <c r="E239" s="11"/>
      <c r="F239" s="11"/>
      <c r="G239" s="11"/>
      <c r="H239" s="19"/>
      <c r="I239" s="19"/>
      <c r="J239" s="11"/>
      <c r="K239" s="32"/>
      <c r="L239" s="20"/>
    </row>
    <row r="240" spans="1:12" ht="18.75" customHeight="1">
      <c r="A240" s="12">
        <v>18</v>
      </c>
      <c r="B240" s="57" t="s">
        <v>158</v>
      </c>
      <c r="C240" s="12">
        <f>D240+E240+F240</f>
        <v>2</v>
      </c>
      <c r="D240" s="11">
        <v>2</v>
      </c>
      <c r="E240" s="11"/>
      <c r="F240" s="11"/>
      <c r="G240" s="11"/>
      <c r="H240" s="19"/>
      <c r="I240" s="33"/>
      <c r="J240" s="11"/>
      <c r="K240" s="32"/>
      <c r="L240" s="20"/>
    </row>
    <row r="241" spans="1:12" ht="18.75" customHeight="1">
      <c r="A241" s="12"/>
      <c r="B241" s="89" t="s">
        <v>175</v>
      </c>
      <c r="C241" s="12"/>
      <c r="D241" s="11"/>
      <c r="E241" s="11"/>
      <c r="F241" s="11"/>
      <c r="G241" s="11"/>
      <c r="H241" s="19"/>
      <c r="I241" s="19"/>
      <c r="J241" s="11"/>
      <c r="K241" s="32"/>
      <c r="L241" s="20"/>
    </row>
    <row r="242" spans="1:12" ht="47.25">
      <c r="A242" s="12">
        <v>19</v>
      </c>
      <c r="B242" s="57" t="s">
        <v>176</v>
      </c>
      <c r="C242" s="12">
        <f aca="true" t="shared" si="11" ref="C242:C249">D242+E242+F242</f>
        <v>2</v>
      </c>
      <c r="D242" s="11">
        <v>2</v>
      </c>
      <c r="E242" s="11"/>
      <c r="F242" s="11"/>
      <c r="G242" s="11"/>
      <c r="H242" s="19"/>
      <c r="I242" s="19"/>
      <c r="J242" s="11"/>
      <c r="K242" s="32"/>
      <c r="L242" s="20"/>
    </row>
    <row r="243" spans="1:12" ht="17.25" customHeight="1">
      <c r="A243" s="18">
        <v>20</v>
      </c>
      <c r="B243" s="90" t="s">
        <v>160</v>
      </c>
      <c r="C243" s="12">
        <f t="shared" si="11"/>
        <v>2</v>
      </c>
      <c r="D243" s="86">
        <v>2</v>
      </c>
      <c r="E243" s="86"/>
      <c r="F243" s="86"/>
      <c r="G243" s="86"/>
      <c r="H243" s="69"/>
      <c r="I243" s="69"/>
      <c r="J243" s="86"/>
      <c r="K243" s="87"/>
      <c r="L243" s="71"/>
    </row>
    <row r="244" spans="1:12" ht="17.25" customHeight="1">
      <c r="A244" s="18">
        <v>21</v>
      </c>
      <c r="B244" s="57" t="s">
        <v>177</v>
      </c>
      <c r="C244" s="12">
        <f t="shared" si="11"/>
        <v>2</v>
      </c>
      <c r="D244" s="86">
        <v>2</v>
      </c>
      <c r="E244" s="86"/>
      <c r="F244" s="86"/>
      <c r="G244" s="86"/>
      <c r="H244" s="69"/>
      <c r="I244" s="69"/>
      <c r="J244" s="86"/>
      <c r="K244" s="87"/>
      <c r="L244" s="71"/>
    </row>
    <row r="245" spans="1:12" ht="31.5">
      <c r="A245" s="18">
        <v>22</v>
      </c>
      <c r="B245" s="57" t="s">
        <v>178</v>
      </c>
      <c r="C245" s="12">
        <f t="shared" si="11"/>
        <v>2</v>
      </c>
      <c r="D245" s="86">
        <v>2</v>
      </c>
      <c r="E245" s="86"/>
      <c r="F245" s="86"/>
      <c r="G245" s="86"/>
      <c r="H245" s="69"/>
      <c r="I245" s="69"/>
      <c r="J245" s="86"/>
      <c r="K245" s="87"/>
      <c r="L245" s="71"/>
    </row>
    <row r="246" spans="1:12" ht="33" customHeight="1">
      <c r="A246" s="18">
        <v>23</v>
      </c>
      <c r="B246" s="57" t="s">
        <v>179</v>
      </c>
      <c r="C246" s="12">
        <f t="shared" si="11"/>
        <v>2</v>
      </c>
      <c r="D246" s="86">
        <v>2</v>
      </c>
      <c r="E246" s="86"/>
      <c r="F246" s="86"/>
      <c r="G246" s="86"/>
      <c r="H246" s="69"/>
      <c r="I246" s="69"/>
      <c r="J246" s="86"/>
      <c r="K246" s="87"/>
      <c r="L246" s="71"/>
    </row>
    <row r="247" spans="1:12" ht="15" customHeight="1">
      <c r="A247" s="189" t="s">
        <v>0</v>
      </c>
      <c r="B247" s="190" t="s">
        <v>22</v>
      </c>
      <c r="C247" s="210" t="s">
        <v>23</v>
      </c>
      <c r="D247" s="211"/>
      <c r="E247" s="211"/>
      <c r="F247" s="212"/>
      <c r="G247" s="195" t="s">
        <v>8</v>
      </c>
      <c r="H247" s="195" t="s">
        <v>9</v>
      </c>
      <c r="I247" s="195" t="s">
        <v>28</v>
      </c>
      <c r="J247" s="195" t="s">
        <v>29</v>
      </c>
      <c r="K247" s="186" t="s">
        <v>1</v>
      </c>
      <c r="L247" s="190" t="s">
        <v>234</v>
      </c>
    </row>
    <row r="248" spans="1:12" ht="25.5">
      <c r="A248" s="189"/>
      <c r="B248" s="190"/>
      <c r="C248" s="11" t="s">
        <v>24</v>
      </c>
      <c r="D248" s="10" t="s">
        <v>25</v>
      </c>
      <c r="E248" s="10" t="s">
        <v>365</v>
      </c>
      <c r="F248" s="10" t="s">
        <v>345</v>
      </c>
      <c r="G248" s="196"/>
      <c r="H248" s="196"/>
      <c r="I248" s="196"/>
      <c r="J248" s="196"/>
      <c r="K248" s="187"/>
      <c r="L248" s="190"/>
    </row>
    <row r="249" spans="1:12" ht="31.5">
      <c r="A249" s="18">
        <v>24</v>
      </c>
      <c r="B249" s="57" t="s">
        <v>180</v>
      </c>
      <c r="C249" s="12">
        <f t="shared" si="11"/>
        <v>2</v>
      </c>
      <c r="D249" s="86">
        <v>2</v>
      </c>
      <c r="E249" s="86"/>
      <c r="F249" s="86"/>
      <c r="G249" s="86"/>
      <c r="H249" s="69"/>
      <c r="I249" s="69"/>
      <c r="J249" s="86"/>
      <c r="K249" s="87"/>
      <c r="L249" s="71"/>
    </row>
    <row r="250" spans="1:12" ht="15.75">
      <c r="A250" s="178"/>
      <c r="B250" s="188" t="s">
        <v>212</v>
      </c>
      <c r="C250" s="25">
        <f>SUM(C221:C249)</f>
        <v>100</v>
      </c>
      <c r="D250" s="25">
        <f>SUM(D221:D249)</f>
        <v>66</v>
      </c>
      <c r="E250" s="25">
        <f>SUM(E221:E249)</f>
        <v>30</v>
      </c>
      <c r="F250" s="25">
        <f>SUM(F221:F249)</f>
        <v>4</v>
      </c>
      <c r="G250" s="25"/>
      <c r="H250" s="25"/>
      <c r="I250" s="25"/>
      <c r="J250" s="25"/>
      <c r="K250" s="26"/>
      <c r="L250" s="27"/>
    </row>
    <row r="251" spans="1:12" ht="48.75" customHeight="1" thickBot="1">
      <c r="A251" s="199"/>
      <c r="B251" s="217"/>
      <c r="C251" s="201" t="s">
        <v>428</v>
      </c>
      <c r="D251" s="201"/>
      <c r="E251" s="201"/>
      <c r="F251" s="201"/>
      <c r="G251" s="201"/>
      <c r="H251" s="201"/>
      <c r="I251" s="201"/>
      <c r="J251" s="201"/>
      <c r="K251" s="28"/>
      <c r="L251" s="29"/>
    </row>
    <row r="252" spans="1:12" ht="21.75" customHeight="1">
      <c r="A252" s="237" t="s">
        <v>143</v>
      </c>
      <c r="B252" s="238"/>
      <c r="C252" s="238"/>
      <c r="D252" s="238"/>
      <c r="E252" s="238"/>
      <c r="F252" s="238"/>
      <c r="G252" s="238"/>
      <c r="H252" s="238"/>
      <c r="I252" s="238"/>
      <c r="J252" s="239"/>
      <c r="K252" s="30"/>
      <c r="L252" s="31"/>
    </row>
    <row r="253" spans="1:12" ht="15.75">
      <c r="A253" s="18">
        <v>1</v>
      </c>
      <c r="B253" s="57" t="s">
        <v>62</v>
      </c>
      <c r="C253" s="12">
        <f aca="true" t="shared" si="12" ref="C253:C259">D253+E253+F253</f>
        <v>8</v>
      </c>
      <c r="D253" s="86">
        <v>4</v>
      </c>
      <c r="E253" s="86">
        <v>4</v>
      </c>
      <c r="F253" s="86"/>
      <c r="G253" s="86"/>
      <c r="H253" s="69"/>
      <c r="I253" s="33" t="s">
        <v>146</v>
      </c>
      <c r="J253" s="14" t="s">
        <v>3</v>
      </c>
      <c r="K253" s="87"/>
      <c r="L253" s="71"/>
    </row>
    <row r="254" spans="1:12" ht="31.5">
      <c r="A254" s="18">
        <v>2</v>
      </c>
      <c r="B254" s="57" t="s">
        <v>166</v>
      </c>
      <c r="C254" s="12">
        <f t="shared" si="12"/>
        <v>10</v>
      </c>
      <c r="D254" s="86">
        <v>6</v>
      </c>
      <c r="E254" s="86">
        <v>4</v>
      </c>
      <c r="F254" s="86"/>
      <c r="G254" s="86"/>
      <c r="H254" s="69"/>
      <c r="I254" s="33" t="s">
        <v>146</v>
      </c>
      <c r="J254" s="14" t="s">
        <v>3</v>
      </c>
      <c r="K254" s="87"/>
      <c r="L254" s="71"/>
    </row>
    <row r="255" spans="1:12" ht="15.75">
      <c r="A255" s="12">
        <v>3</v>
      </c>
      <c r="B255" s="13" t="s">
        <v>168</v>
      </c>
      <c r="C255" s="12">
        <f t="shared" si="12"/>
        <v>2</v>
      </c>
      <c r="D255" s="14">
        <v>2</v>
      </c>
      <c r="E255" s="14"/>
      <c r="F255" s="14"/>
      <c r="G255" s="14"/>
      <c r="H255" s="19"/>
      <c r="I255" s="18" t="s">
        <v>139</v>
      </c>
      <c r="J255" s="86" t="s">
        <v>3</v>
      </c>
      <c r="K255" s="16"/>
      <c r="L255" s="17"/>
    </row>
    <row r="256" spans="1:12" ht="15.75">
      <c r="A256" s="12">
        <v>4</v>
      </c>
      <c r="B256" s="57" t="s">
        <v>170</v>
      </c>
      <c r="C256" s="12">
        <f t="shared" si="12"/>
        <v>4</v>
      </c>
      <c r="D256" s="11">
        <v>2</v>
      </c>
      <c r="E256" s="11">
        <v>2</v>
      </c>
      <c r="F256" s="11"/>
      <c r="G256" s="11"/>
      <c r="H256" s="19"/>
      <c r="I256" s="12"/>
      <c r="J256" s="11" t="s">
        <v>3</v>
      </c>
      <c r="K256" s="32"/>
      <c r="L256" s="20"/>
    </row>
    <row r="257" spans="1:12" ht="15.75">
      <c r="A257" s="12">
        <v>5</v>
      </c>
      <c r="B257" s="57" t="s">
        <v>13</v>
      </c>
      <c r="C257" s="12">
        <f t="shared" si="12"/>
        <v>14</v>
      </c>
      <c r="D257" s="11">
        <v>8</v>
      </c>
      <c r="E257" s="11">
        <v>6</v>
      </c>
      <c r="F257" s="11"/>
      <c r="G257" s="11"/>
      <c r="H257" s="19"/>
      <c r="I257" s="12" t="s">
        <v>169</v>
      </c>
      <c r="J257" s="11" t="s">
        <v>3</v>
      </c>
      <c r="K257" s="32"/>
      <c r="L257" s="20"/>
    </row>
    <row r="258" spans="1:12" ht="32.25" customHeight="1">
      <c r="A258" s="12">
        <v>6</v>
      </c>
      <c r="B258" s="57" t="s">
        <v>173</v>
      </c>
      <c r="C258" s="12">
        <f t="shared" si="12"/>
        <v>10</v>
      </c>
      <c r="D258" s="11">
        <v>6</v>
      </c>
      <c r="E258" s="11">
        <v>4</v>
      </c>
      <c r="F258" s="11"/>
      <c r="G258" s="11"/>
      <c r="H258" s="19"/>
      <c r="I258" s="33" t="s">
        <v>139</v>
      </c>
      <c r="J258" s="14" t="s">
        <v>2</v>
      </c>
      <c r="K258" s="32"/>
      <c r="L258" s="20"/>
    </row>
    <row r="259" spans="1:12" ht="15.75">
      <c r="A259" s="12">
        <v>7</v>
      </c>
      <c r="B259" s="57" t="s">
        <v>158</v>
      </c>
      <c r="C259" s="12">
        <f t="shared" si="12"/>
        <v>2</v>
      </c>
      <c r="D259" s="11">
        <v>2</v>
      </c>
      <c r="E259" s="11"/>
      <c r="F259" s="11"/>
      <c r="G259" s="11"/>
      <c r="H259" s="19"/>
      <c r="I259" s="33"/>
      <c r="J259" s="11" t="s">
        <v>3</v>
      </c>
      <c r="K259" s="32"/>
      <c r="L259" s="20"/>
    </row>
    <row r="260" spans="1:12" ht="14.25" customHeight="1">
      <c r="A260" s="12"/>
      <c r="B260" s="89" t="s">
        <v>175</v>
      </c>
      <c r="C260" s="12"/>
      <c r="D260" s="11"/>
      <c r="E260" s="11"/>
      <c r="F260" s="11"/>
      <c r="G260" s="11"/>
      <c r="H260" s="19"/>
      <c r="I260" s="12"/>
      <c r="J260" s="11"/>
      <c r="K260" s="32"/>
      <c r="L260" s="20"/>
    </row>
    <row r="261" spans="1:12" ht="47.25">
      <c r="A261" s="12">
        <v>8</v>
      </c>
      <c r="B261" s="57" t="s">
        <v>176</v>
      </c>
      <c r="C261" s="12">
        <f aca="true" t="shared" si="13" ref="C261:C266">D261+E261+F261</f>
        <v>6</v>
      </c>
      <c r="D261" s="11">
        <v>4</v>
      </c>
      <c r="E261" s="11">
        <v>2</v>
      </c>
      <c r="F261" s="11"/>
      <c r="G261" s="11"/>
      <c r="H261" s="19"/>
      <c r="I261" s="33" t="s">
        <v>139</v>
      </c>
      <c r="J261" s="14" t="s">
        <v>2</v>
      </c>
      <c r="K261" s="32"/>
      <c r="L261" s="20"/>
    </row>
    <row r="262" spans="1:12" ht="31.5">
      <c r="A262" s="18">
        <v>9</v>
      </c>
      <c r="B262" s="57" t="s">
        <v>177</v>
      </c>
      <c r="C262" s="12">
        <f t="shared" si="13"/>
        <v>6</v>
      </c>
      <c r="D262" s="86">
        <v>4</v>
      </c>
      <c r="E262" s="86">
        <v>2</v>
      </c>
      <c r="F262" s="86"/>
      <c r="G262" s="86"/>
      <c r="H262" s="69"/>
      <c r="I262" s="33" t="s">
        <v>139</v>
      </c>
      <c r="J262" s="14" t="s">
        <v>2</v>
      </c>
      <c r="K262" s="87"/>
      <c r="L262" s="71"/>
    </row>
    <row r="263" spans="1:12" ht="15.75">
      <c r="A263" s="18">
        <v>10</v>
      </c>
      <c r="B263" s="90" t="s">
        <v>160</v>
      </c>
      <c r="C263" s="12">
        <f t="shared" si="13"/>
        <v>10</v>
      </c>
      <c r="D263" s="86">
        <v>6</v>
      </c>
      <c r="E263" s="86">
        <v>4</v>
      </c>
      <c r="F263" s="86"/>
      <c r="G263" s="86"/>
      <c r="H263" s="69"/>
      <c r="I263" s="18" t="s">
        <v>139</v>
      </c>
      <c r="J263" s="86" t="s">
        <v>3</v>
      </c>
      <c r="K263" s="87"/>
      <c r="L263" s="71"/>
    </row>
    <row r="264" spans="1:12" ht="31.5">
      <c r="A264" s="18">
        <v>11</v>
      </c>
      <c r="B264" s="57" t="s">
        <v>178</v>
      </c>
      <c r="C264" s="12">
        <f t="shared" si="13"/>
        <v>6</v>
      </c>
      <c r="D264" s="86">
        <v>4</v>
      </c>
      <c r="E264" s="86">
        <v>2</v>
      </c>
      <c r="F264" s="86"/>
      <c r="G264" s="86"/>
      <c r="H264" s="69"/>
      <c r="I264" s="33" t="s">
        <v>139</v>
      </c>
      <c r="J264" s="14" t="s">
        <v>2</v>
      </c>
      <c r="K264" s="87"/>
      <c r="L264" s="71"/>
    </row>
    <row r="265" spans="1:12" ht="35.25" customHeight="1">
      <c r="A265" s="18">
        <v>12</v>
      </c>
      <c r="B265" s="57" t="s">
        <v>179</v>
      </c>
      <c r="C265" s="12">
        <f t="shared" si="13"/>
        <v>6</v>
      </c>
      <c r="D265" s="86">
        <v>4</v>
      </c>
      <c r="E265" s="86">
        <v>2</v>
      </c>
      <c r="F265" s="86"/>
      <c r="G265" s="86"/>
      <c r="H265" s="69"/>
      <c r="I265" s="18" t="s">
        <v>139</v>
      </c>
      <c r="J265" s="86" t="s">
        <v>3</v>
      </c>
      <c r="K265" s="87"/>
      <c r="L265" s="71"/>
    </row>
    <row r="266" spans="1:12" ht="31.5">
      <c r="A266" s="18">
        <v>13</v>
      </c>
      <c r="B266" s="57" t="s">
        <v>180</v>
      </c>
      <c r="C266" s="12">
        <f t="shared" si="13"/>
        <v>14</v>
      </c>
      <c r="D266" s="86">
        <v>4</v>
      </c>
      <c r="E266" s="86"/>
      <c r="F266" s="86">
        <v>10</v>
      </c>
      <c r="G266" s="86"/>
      <c r="H266" s="69"/>
      <c r="I266" s="33" t="s">
        <v>139</v>
      </c>
      <c r="J266" s="14" t="s">
        <v>2</v>
      </c>
      <c r="K266" s="87"/>
      <c r="L266" s="71"/>
    </row>
    <row r="267" spans="1:12" ht="15.75">
      <c r="A267" s="202"/>
      <c r="B267" s="203" t="s">
        <v>218</v>
      </c>
      <c r="C267" s="25">
        <f>SUM(C253:C266)</f>
        <v>98</v>
      </c>
      <c r="D267" s="25">
        <f>SUM(D253:D266)</f>
        <v>56</v>
      </c>
      <c r="E267" s="25">
        <f>SUM(E253:E266)</f>
        <v>32</v>
      </c>
      <c r="F267" s="25">
        <f>SUM(F253:F266)</f>
        <v>10</v>
      </c>
      <c r="G267" s="25"/>
      <c r="H267" s="25"/>
      <c r="I267" s="25"/>
      <c r="J267" s="25"/>
      <c r="K267" s="26"/>
      <c r="L267" s="27"/>
    </row>
    <row r="268" spans="1:12" ht="44.25" customHeight="1" thickBot="1">
      <c r="A268" s="202"/>
      <c r="B268" s="203"/>
      <c r="C268" s="174" t="s">
        <v>429</v>
      </c>
      <c r="D268" s="175"/>
      <c r="E268" s="175"/>
      <c r="F268" s="175"/>
      <c r="G268" s="175"/>
      <c r="H268" s="175"/>
      <c r="I268" s="175"/>
      <c r="J268" s="176"/>
      <c r="K268" s="36"/>
      <c r="L268" s="37"/>
    </row>
    <row r="269" spans="1:12" ht="15.75">
      <c r="A269" s="198"/>
      <c r="B269" s="200" t="s">
        <v>32</v>
      </c>
      <c r="C269" s="38">
        <f>C250+C267</f>
        <v>198</v>
      </c>
      <c r="D269" s="38">
        <f>D250+D267</f>
        <v>122</v>
      </c>
      <c r="E269" s="38">
        <f>E250+E267</f>
        <v>62</v>
      </c>
      <c r="F269" s="38">
        <f>F250+F267</f>
        <v>14</v>
      </c>
      <c r="G269" s="38"/>
      <c r="H269" s="38"/>
      <c r="I269" s="38"/>
      <c r="J269" s="38"/>
      <c r="K269" s="39"/>
      <c r="L269" s="40"/>
    </row>
    <row r="270" spans="1:12" ht="48.75" customHeight="1" thickBot="1">
      <c r="A270" s="199"/>
      <c r="B270" s="201"/>
      <c r="C270" s="201" t="s">
        <v>430</v>
      </c>
      <c r="D270" s="201"/>
      <c r="E270" s="201"/>
      <c r="F270" s="201"/>
      <c r="G270" s="201"/>
      <c r="H270" s="201"/>
      <c r="I270" s="201"/>
      <c r="J270" s="201"/>
      <c r="K270" s="41"/>
      <c r="L270" s="29"/>
    </row>
    <row r="271" spans="1:12" ht="31.5" customHeight="1">
      <c r="A271" s="88"/>
      <c r="B271" s="13" t="s">
        <v>359</v>
      </c>
      <c r="C271" s="250" t="s">
        <v>426</v>
      </c>
      <c r="D271" s="251"/>
      <c r="E271" s="251"/>
      <c r="F271" s="251"/>
      <c r="G271" s="251"/>
      <c r="H271" s="251"/>
      <c r="I271" s="252"/>
      <c r="J271" s="159" t="s">
        <v>2</v>
      </c>
      <c r="K271" s="88"/>
      <c r="L271" s="78"/>
    </row>
    <row r="272" spans="1:12" ht="30" customHeight="1">
      <c r="A272" s="4"/>
      <c r="B272" s="43" t="s">
        <v>4</v>
      </c>
      <c r="C272" s="44"/>
      <c r="D272" s="44"/>
      <c r="E272" s="44"/>
      <c r="F272" s="224" t="s">
        <v>10</v>
      </c>
      <c r="G272" s="224"/>
      <c r="H272" s="224"/>
      <c r="I272" s="224"/>
      <c r="J272" s="44"/>
      <c r="K272" s="4"/>
      <c r="L272" s="45"/>
    </row>
    <row r="273" spans="1:12" ht="30" customHeight="1">
      <c r="A273" s="4"/>
      <c r="B273" s="43"/>
      <c r="C273" s="44"/>
      <c r="D273" s="44"/>
      <c r="E273" s="44"/>
      <c r="F273" s="94"/>
      <c r="G273" s="94"/>
      <c r="H273" s="94"/>
      <c r="I273" s="94"/>
      <c r="J273" s="44"/>
      <c r="K273" s="4"/>
      <c r="L273" s="45"/>
    </row>
    <row r="274" spans="1:12" ht="30" customHeight="1">
      <c r="A274" s="4"/>
      <c r="B274" s="43"/>
      <c r="C274" s="44"/>
      <c r="D274" s="44"/>
      <c r="E274" s="44"/>
      <c r="F274" s="94"/>
      <c r="G274" s="94"/>
      <c r="H274" s="94"/>
      <c r="I274" s="94"/>
      <c r="J274" s="44"/>
      <c r="K274" s="4"/>
      <c r="L274" s="45"/>
    </row>
    <row r="275" spans="1:12" ht="30" customHeight="1">
      <c r="A275" s="4"/>
      <c r="B275" s="43"/>
      <c r="C275" s="44"/>
      <c r="D275" s="44"/>
      <c r="E275" s="44"/>
      <c r="F275" s="94"/>
      <c r="G275" s="94"/>
      <c r="H275" s="94"/>
      <c r="I275" s="94"/>
      <c r="J275" s="44"/>
      <c r="K275" s="4"/>
      <c r="L275" s="45"/>
    </row>
    <row r="276" spans="1:12" ht="30" customHeight="1">
      <c r="A276" s="4"/>
      <c r="B276" s="43"/>
      <c r="C276" s="44"/>
      <c r="D276" s="44"/>
      <c r="E276" s="44"/>
      <c r="F276" s="94"/>
      <c r="G276" s="94"/>
      <c r="H276" s="94"/>
      <c r="I276" s="94"/>
      <c r="J276" s="44"/>
      <c r="K276" s="4"/>
      <c r="L276" s="45"/>
    </row>
    <row r="277" spans="1:12" ht="42" customHeight="1">
      <c r="A277" s="4"/>
      <c r="B277" s="43"/>
      <c r="C277" s="44"/>
      <c r="D277" s="44"/>
      <c r="E277" s="44"/>
      <c r="F277" s="94"/>
      <c r="G277" s="94"/>
      <c r="H277" s="94"/>
      <c r="I277" s="94"/>
      <c r="J277" s="44"/>
      <c r="K277" s="4"/>
      <c r="L277" s="45"/>
    </row>
    <row r="278" spans="1:12" ht="20.25">
      <c r="A278" s="219" t="s">
        <v>19</v>
      </c>
      <c r="B278" s="219"/>
      <c r="C278" s="219"/>
      <c r="D278" s="2"/>
      <c r="E278" s="220" t="s">
        <v>20</v>
      </c>
      <c r="F278" s="220"/>
      <c r="G278" s="220"/>
      <c r="H278" s="220"/>
      <c r="I278" s="220"/>
      <c r="J278" s="220"/>
      <c r="K278" s="2"/>
      <c r="L278" s="3"/>
    </row>
    <row r="279" spans="1:12" ht="32.25" customHeight="1">
      <c r="A279" s="221" t="s">
        <v>37</v>
      </c>
      <c r="B279" s="221"/>
      <c r="C279" s="221"/>
      <c r="D279" s="222" t="s">
        <v>364</v>
      </c>
      <c r="E279" s="223"/>
      <c r="F279" s="223"/>
      <c r="G279" s="223"/>
      <c r="H279" s="223"/>
      <c r="I279" s="223"/>
      <c r="J279" s="223"/>
      <c r="K279" s="2"/>
      <c r="L279" s="3"/>
    </row>
    <row r="280" spans="1:12" ht="20.25">
      <c r="A280" s="1"/>
      <c r="B280" s="1"/>
      <c r="C280" s="1"/>
      <c r="D280" s="153"/>
      <c r="E280" s="5"/>
      <c r="F280" s="6"/>
      <c r="G280" s="6"/>
      <c r="H280" s="222" t="s">
        <v>21</v>
      </c>
      <c r="I280" s="222"/>
      <c r="J280" s="222"/>
      <c r="K280" s="2"/>
      <c r="L280" s="3"/>
    </row>
    <row r="281" spans="1:12" ht="18" customHeight="1">
      <c r="A281" s="227" t="s">
        <v>188</v>
      </c>
      <c r="B281" s="197"/>
      <c r="C281" s="197"/>
      <c r="D281" s="197"/>
      <c r="E281" s="8"/>
      <c r="F281" s="8"/>
      <c r="G281" s="8"/>
      <c r="H281" s="8"/>
      <c r="I281" s="8"/>
      <c r="J281" s="8"/>
      <c r="K281" s="7"/>
      <c r="L281" s="3"/>
    </row>
    <row r="282" spans="1:12" ht="33" customHeight="1">
      <c r="A282" s="227" t="s">
        <v>189</v>
      </c>
      <c r="B282" s="227"/>
      <c r="C282" s="227"/>
      <c r="D282" s="227"/>
      <c r="E282" s="227"/>
      <c r="F282" s="227"/>
      <c r="G282" s="227"/>
      <c r="H282" s="227"/>
      <c r="I282" s="227"/>
      <c r="J282" s="227"/>
      <c r="K282" s="7"/>
      <c r="L282" s="3"/>
    </row>
    <row r="283" spans="1:12" ht="15.75">
      <c r="A283" s="227" t="s">
        <v>360</v>
      </c>
      <c r="B283" s="227"/>
      <c r="C283" s="227"/>
      <c r="D283" s="227"/>
      <c r="E283" s="227"/>
      <c r="F283" s="227"/>
      <c r="G283" s="227"/>
      <c r="H283" s="227"/>
      <c r="I283" s="227"/>
      <c r="J283" s="227"/>
      <c r="K283" s="7"/>
      <c r="L283" s="3"/>
    </row>
    <row r="284" spans="1:12" ht="18.75">
      <c r="A284" s="236" t="s">
        <v>431</v>
      </c>
      <c r="B284" s="236"/>
      <c r="C284" s="236"/>
      <c r="D284" s="236"/>
      <c r="E284" s="236"/>
      <c r="F284" s="236"/>
      <c r="G284" s="236"/>
      <c r="H284" s="236"/>
      <c r="I284" s="236"/>
      <c r="J284" s="236"/>
      <c r="K284" s="9" t="s">
        <v>141</v>
      </c>
      <c r="L284" s="3"/>
    </row>
    <row r="285" spans="1:12" ht="15" customHeight="1">
      <c r="A285" s="189" t="s">
        <v>0</v>
      </c>
      <c r="B285" s="190" t="s">
        <v>22</v>
      </c>
      <c r="C285" s="210" t="s">
        <v>23</v>
      </c>
      <c r="D285" s="211"/>
      <c r="E285" s="211"/>
      <c r="F285" s="212"/>
      <c r="G285" s="195" t="s">
        <v>8</v>
      </c>
      <c r="H285" s="195" t="s">
        <v>9</v>
      </c>
      <c r="I285" s="195" t="s">
        <v>28</v>
      </c>
      <c r="J285" s="195" t="s">
        <v>29</v>
      </c>
      <c r="K285" s="186" t="s">
        <v>1</v>
      </c>
      <c r="L285" s="190" t="s">
        <v>234</v>
      </c>
    </row>
    <row r="286" spans="1:12" ht="25.5">
      <c r="A286" s="189"/>
      <c r="B286" s="190"/>
      <c r="C286" s="11" t="s">
        <v>24</v>
      </c>
      <c r="D286" s="10" t="s">
        <v>25</v>
      </c>
      <c r="E286" s="10" t="s">
        <v>365</v>
      </c>
      <c r="F286" s="10" t="s">
        <v>345</v>
      </c>
      <c r="G286" s="196"/>
      <c r="H286" s="196"/>
      <c r="I286" s="196"/>
      <c r="J286" s="196"/>
      <c r="K286" s="187"/>
      <c r="L286" s="190"/>
    </row>
    <row r="287" spans="1:12" s="92" customFormat="1" ht="15.75">
      <c r="A287" s="14">
        <v>1</v>
      </c>
      <c r="B287" s="95" t="s">
        <v>88</v>
      </c>
      <c r="C287" s="12">
        <f aca="true" t="shared" si="14" ref="C287:C293">D287+E287+F287</f>
        <v>6</v>
      </c>
      <c r="D287" s="14">
        <v>4</v>
      </c>
      <c r="E287" s="14"/>
      <c r="F287" s="14">
        <v>2</v>
      </c>
      <c r="G287" s="42"/>
      <c r="H287" s="42"/>
      <c r="I287" s="42"/>
      <c r="J287" s="86" t="s">
        <v>2</v>
      </c>
      <c r="K287" s="91"/>
      <c r="L287" s="14"/>
    </row>
    <row r="288" spans="1:12" ht="15.75">
      <c r="A288" s="12">
        <v>2</v>
      </c>
      <c r="B288" s="13" t="s">
        <v>93</v>
      </c>
      <c r="C288" s="12">
        <f t="shared" si="14"/>
        <v>10</v>
      </c>
      <c r="D288" s="14">
        <v>6</v>
      </c>
      <c r="E288" s="14">
        <v>4</v>
      </c>
      <c r="F288" s="14"/>
      <c r="G288" s="14"/>
      <c r="H288" s="19"/>
      <c r="I288" s="33" t="s">
        <v>139</v>
      </c>
      <c r="J288" s="14" t="s">
        <v>3</v>
      </c>
      <c r="K288" s="16"/>
      <c r="L288" s="17"/>
    </row>
    <row r="289" spans="1:12" ht="15.75">
      <c r="A289" s="12">
        <v>3</v>
      </c>
      <c r="B289" s="13" t="s">
        <v>94</v>
      </c>
      <c r="C289" s="12">
        <f t="shared" si="14"/>
        <v>10</v>
      </c>
      <c r="D289" s="14">
        <v>6</v>
      </c>
      <c r="E289" s="14">
        <v>4</v>
      </c>
      <c r="F289" s="14"/>
      <c r="G289" s="14"/>
      <c r="H289" s="49"/>
      <c r="I289" s="66"/>
      <c r="J289" s="14" t="s">
        <v>2</v>
      </c>
      <c r="K289" s="16"/>
      <c r="L289" s="17"/>
    </row>
    <row r="290" spans="1:12" ht="35.25" customHeight="1">
      <c r="A290" s="12">
        <v>4</v>
      </c>
      <c r="B290" s="57" t="s">
        <v>192</v>
      </c>
      <c r="C290" s="12">
        <f t="shared" si="14"/>
        <v>14</v>
      </c>
      <c r="D290" s="11">
        <v>8</v>
      </c>
      <c r="E290" s="11"/>
      <c r="F290" s="11">
        <v>6</v>
      </c>
      <c r="G290" s="11"/>
      <c r="H290" s="19"/>
      <c r="I290" s="33"/>
      <c r="J290" s="11" t="s">
        <v>3</v>
      </c>
      <c r="K290" s="32"/>
      <c r="L290" s="20"/>
    </row>
    <row r="291" spans="1:12" ht="29.25" customHeight="1">
      <c r="A291" s="18">
        <v>5</v>
      </c>
      <c r="B291" s="57" t="s">
        <v>195</v>
      </c>
      <c r="C291" s="12">
        <f t="shared" si="14"/>
        <v>16</v>
      </c>
      <c r="D291" s="86">
        <v>8</v>
      </c>
      <c r="E291" s="86"/>
      <c r="F291" s="86">
        <v>8</v>
      </c>
      <c r="G291" s="86"/>
      <c r="H291" s="19"/>
      <c r="I291" s="33" t="s">
        <v>139</v>
      </c>
      <c r="J291" s="86" t="s">
        <v>2</v>
      </c>
      <c r="K291" s="87"/>
      <c r="L291" s="71"/>
    </row>
    <row r="292" spans="1:12" ht="30.75" customHeight="1">
      <c r="A292" s="18">
        <v>6</v>
      </c>
      <c r="B292" s="57" t="s">
        <v>156</v>
      </c>
      <c r="C292" s="12">
        <f t="shared" si="14"/>
        <v>10</v>
      </c>
      <c r="D292" s="86">
        <v>6</v>
      </c>
      <c r="E292" s="86"/>
      <c r="F292" s="86">
        <v>4</v>
      </c>
      <c r="G292" s="86"/>
      <c r="H292" s="69"/>
      <c r="I292" s="18"/>
      <c r="J292" s="86" t="s">
        <v>3</v>
      </c>
      <c r="K292" s="87"/>
      <c r="L292" s="71"/>
    </row>
    <row r="293" spans="1:12" ht="15.75">
      <c r="A293" s="18">
        <v>7</v>
      </c>
      <c r="B293" s="57" t="s">
        <v>196</v>
      </c>
      <c r="C293" s="12">
        <f t="shared" si="14"/>
        <v>8</v>
      </c>
      <c r="D293" s="86">
        <v>4</v>
      </c>
      <c r="E293" s="86">
        <v>4</v>
      </c>
      <c r="F293" s="86"/>
      <c r="G293" s="86"/>
      <c r="H293" s="93"/>
      <c r="I293" s="33"/>
      <c r="J293" s="86" t="s">
        <v>2</v>
      </c>
      <c r="K293" s="87"/>
      <c r="L293" s="71"/>
    </row>
    <row r="294" spans="1:12" ht="15.75">
      <c r="A294" s="18"/>
      <c r="B294" s="24" t="s">
        <v>55</v>
      </c>
      <c r="C294" s="42"/>
      <c r="D294" s="42"/>
      <c r="E294" s="42"/>
      <c r="F294" s="42"/>
      <c r="G294" s="42"/>
      <c r="H294" s="42"/>
      <c r="I294" s="42"/>
      <c r="J294" s="42"/>
      <c r="K294" s="42"/>
      <c r="L294" s="54"/>
    </row>
    <row r="295" spans="1:12" ht="15.75">
      <c r="A295" s="12">
        <v>8</v>
      </c>
      <c r="B295" s="13" t="s">
        <v>190</v>
      </c>
      <c r="C295" s="12">
        <f>D295+E295+F295</f>
        <v>2</v>
      </c>
      <c r="D295" s="14">
        <v>2</v>
      </c>
      <c r="E295" s="14"/>
      <c r="F295" s="14"/>
      <c r="G295" s="14"/>
      <c r="H295" s="19"/>
      <c r="I295" s="33"/>
      <c r="J295" s="14"/>
      <c r="K295" s="16"/>
      <c r="L295" s="17"/>
    </row>
    <row r="296" spans="1:12" ht="15.75">
      <c r="A296" s="12">
        <v>9</v>
      </c>
      <c r="B296" s="57" t="s">
        <v>98</v>
      </c>
      <c r="C296" s="12">
        <f>D296+E296+F296</f>
        <v>2</v>
      </c>
      <c r="D296" s="11">
        <v>2</v>
      </c>
      <c r="E296" s="11"/>
      <c r="F296" s="11"/>
      <c r="G296" s="11"/>
      <c r="H296" s="19"/>
      <c r="I296" s="19"/>
      <c r="J296" s="11"/>
      <c r="K296" s="32"/>
      <c r="L296" s="20"/>
    </row>
    <row r="297" spans="1:12" ht="15.75">
      <c r="A297" s="12">
        <v>10</v>
      </c>
      <c r="B297" s="13" t="s">
        <v>172</v>
      </c>
      <c r="C297" s="12">
        <f>D297+E297+F297</f>
        <v>2</v>
      </c>
      <c r="D297" s="11">
        <v>2</v>
      </c>
      <c r="E297" s="11"/>
      <c r="F297" s="11"/>
      <c r="G297" s="11"/>
      <c r="H297" s="19"/>
      <c r="I297" s="19"/>
      <c r="J297" s="11"/>
      <c r="K297" s="32"/>
      <c r="L297" s="20"/>
    </row>
    <row r="298" spans="1:12" ht="15.75">
      <c r="A298" s="12">
        <v>11</v>
      </c>
      <c r="B298" s="57" t="s">
        <v>197</v>
      </c>
      <c r="C298" s="12">
        <f>D298+E298+F298</f>
        <v>2</v>
      </c>
      <c r="D298" s="11">
        <v>2</v>
      </c>
      <c r="E298" s="11"/>
      <c r="F298" s="11"/>
      <c r="G298" s="11"/>
      <c r="H298" s="19"/>
      <c r="I298" s="19"/>
      <c r="J298" s="11"/>
      <c r="K298" s="32"/>
      <c r="L298" s="20"/>
    </row>
    <row r="299" spans="1:12" ht="16.5" thickBot="1">
      <c r="A299" s="21">
        <v>12</v>
      </c>
      <c r="B299" s="22" t="s">
        <v>100</v>
      </c>
      <c r="C299" s="21">
        <f>D299+E299+F299</f>
        <v>2</v>
      </c>
      <c r="D299" s="34">
        <v>2</v>
      </c>
      <c r="E299" s="34"/>
      <c r="F299" s="34"/>
      <c r="G299" s="34"/>
      <c r="H299" s="23"/>
      <c r="I299" s="85"/>
      <c r="J299" s="34"/>
      <c r="K299" s="62"/>
      <c r="L299" s="35"/>
    </row>
    <row r="300" spans="1:12" ht="16.5" thickTop="1">
      <c r="A300" s="178"/>
      <c r="B300" s="188" t="s">
        <v>212</v>
      </c>
      <c r="C300" s="25">
        <f>SUM(C287:C299)</f>
        <v>84</v>
      </c>
      <c r="D300" s="25">
        <f>SUM(D287:D299)</f>
        <v>52</v>
      </c>
      <c r="E300" s="25">
        <f>SUM(E287:E299)</f>
        <v>12</v>
      </c>
      <c r="F300" s="25">
        <f>SUM(F287:F299)</f>
        <v>20</v>
      </c>
      <c r="G300" s="25"/>
      <c r="H300" s="25"/>
      <c r="I300" s="25"/>
      <c r="J300" s="25"/>
      <c r="K300" s="26"/>
      <c r="L300" s="27"/>
    </row>
    <row r="301" spans="1:12" ht="28.5" customHeight="1" thickBot="1">
      <c r="A301" s="199"/>
      <c r="B301" s="217"/>
      <c r="C301" s="201" t="s">
        <v>432</v>
      </c>
      <c r="D301" s="201"/>
      <c r="E301" s="201"/>
      <c r="F301" s="201"/>
      <c r="G301" s="201"/>
      <c r="H301" s="201"/>
      <c r="I301" s="201"/>
      <c r="J301" s="201"/>
      <c r="K301" s="28"/>
      <c r="L301" s="29"/>
    </row>
    <row r="302" spans="1:12" ht="18.75">
      <c r="A302" s="237" t="s">
        <v>143</v>
      </c>
      <c r="B302" s="238"/>
      <c r="C302" s="238"/>
      <c r="D302" s="238"/>
      <c r="E302" s="238"/>
      <c r="F302" s="238"/>
      <c r="G302" s="238"/>
      <c r="H302" s="238"/>
      <c r="I302" s="238"/>
      <c r="J302" s="239"/>
      <c r="K302" s="30"/>
      <c r="L302" s="31"/>
    </row>
    <row r="303" spans="1:12" ht="13.5" customHeight="1">
      <c r="A303" s="18">
        <v>1</v>
      </c>
      <c r="B303" s="13" t="s">
        <v>190</v>
      </c>
      <c r="C303" s="12">
        <f aca="true" t="shared" si="15" ref="C303:C309">D303+E303+F303</f>
        <v>8</v>
      </c>
      <c r="D303" s="86">
        <v>4</v>
      </c>
      <c r="E303" s="86"/>
      <c r="F303" s="86">
        <v>4</v>
      </c>
      <c r="G303" s="86"/>
      <c r="H303" s="69"/>
      <c r="I303" s="33"/>
      <c r="J303" s="14" t="s">
        <v>2</v>
      </c>
      <c r="K303" s="87"/>
      <c r="L303" s="71"/>
    </row>
    <row r="304" spans="1:12" ht="13.5" customHeight="1">
      <c r="A304" s="18">
        <v>2</v>
      </c>
      <c r="B304" s="57" t="s">
        <v>191</v>
      </c>
      <c r="C304" s="12">
        <f t="shared" si="15"/>
        <v>8</v>
      </c>
      <c r="D304" s="86">
        <v>4</v>
      </c>
      <c r="E304" s="86">
        <v>4</v>
      </c>
      <c r="F304" s="86"/>
      <c r="G304" s="86"/>
      <c r="H304" s="69"/>
      <c r="I304" s="33"/>
      <c r="J304" s="14" t="s">
        <v>2</v>
      </c>
      <c r="K304" s="87"/>
      <c r="L304" s="71"/>
    </row>
    <row r="305" spans="1:12" ht="13.5" customHeight="1">
      <c r="A305" s="12">
        <v>3</v>
      </c>
      <c r="B305" s="57" t="s">
        <v>98</v>
      </c>
      <c r="C305" s="12">
        <f t="shared" si="15"/>
        <v>14</v>
      </c>
      <c r="D305" s="14">
        <v>6</v>
      </c>
      <c r="E305" s="14">
        <v>8</v>
      </c>
      <c r="F305" s="14"/>
      <c r="G305" s="14"/>
      <c r="H305" s="19"/>
      <c r="I305" s="18"/>
      <c r="J305" s="86" t="s">
        <v>2</v>
      </c>
      <c r="K305" s="16"/>
      <c r="L305" s="17"/>
    </row>
    <row r="306" spans="1:12" ht="33.75" customHeight="1">
      <c r="A306" s="12">
        <v>4</v>
      </c>
      <c r="B306" s="57" t="s">
        <v>195</v>
      </c>
      <c r="C306" s="12">
        <f t="shared" si="15"/>
        <v>20</v>
      </c>
      <c r="D306" s="11">
        <v>12</v>
      </c>
      <c r="E306" s="11"/>
      <c r="F306" s="11">
        <v>8</v>
      </c>
      <c r="G306" s="11"/>
      <c r="H306" s="19"/>
      <c r="I306" s="12" t="s">
        <v>139</v>
      </c>
      <c r="J306" s="11" t="s">
        <v>3</v>
      </c>
      <c r="K306" s="32"/>
      <c r="L306" s="20"/>
    </row>
    <row r="307" spans="1:12" ht="13.5" customHeight="1">
      <c r="A307" s="12">
        <v>5</v>
      </c>
      <c r="B307" s="13" t="s">
        <v>172</v>
      </c>
      <c r="C307" s="12">
        <f t="shared" si="15"/>
        <v>16</v>
      </c>
      <c r="D307" s="11">
        <v>8</v>
      </c>
      <c r="E307" s="11"/>
      <c r="F307" s="11">
        <v>8</v>
      </c>
      <c r="G307" s="11"/>
      <c r="H307" s="19"/>
      <c r="I307" s="12" t="s">
        <v>146</v>
      </c>
      <c r="J307" s="11" t="s">
        <v>3</v>
      </c>
      <c r="K307" s="32"/>
      <c r="L307" s="20"/>
    </row>
    <row r="308" spans="1:12" ht="13.5" customHeight="1">
      <c r="A308" s="12">
        <v>6</v>
      </c>
      <c r="B308" s="57" t="s">
        <v>197</v>
      </c>
      <c r="C308" s="12">
        <f t="shared" si="15"/>
        <v>8</v>
      </c>
      <c r="D308" s="11">
        <v>4</v>
      </c>
      <c r="E308" s="11"/>
      <c r="F308" s="11">
        <v>4</v>
      </c>
      <c r="G308" s="11"/>
      <c r="H308" s="19"/>
      <c r="I308" s="12" t="s">
        <v>139</v>
      </c>
      <c r="J308" s="14" t="s">
        <v>2</v>
      </c>
      <c r="K308" s="32"/>
      <c r="L308" s="20"/>
    </row>
    <row r="309" spans="1:12" ht="13.5" customHeight="1">
      <c r="A309" s="12">
        <v>7</v>
      </c>
      <c r="B309" s="57" t="s">
        <v>100</v>
      </c>
      <c r="C309" s="12">
        <f t="shared" si="15"/>
        <v>14</v>
      </c>
      <c r="D309" s="11">
        <v>8</v>
      </c>
      <c r="E309" s="11"/>
      <c r="F309" s="11">
        <v>6</v>
      </c>
      <c r="G309" s="11"/>
      <c r="H309" s="19"/>
      <c r="I309" s="12" t="s">
        <v>139</v>
      </c>
      <c r="J309" s="11" t="s">
        <v>3</v>
      </c>
      <c r="K309" s="32"/>
      <c r="L309" s="20"/>
    </row>
    <row r="310" spans="1:12" ht="13.5" customHeight="1">
      <c r="A310" s="12"/>
      <c r="B310" s="24" t="s">
        <v>55</v>
      </c>
      <c r="C310" s="12"/>
      <c r="D310" s="11"/>
      <c r="E310" s="11"/>
      <c r="F310" s="11"/>
      <c r="G310" s="11"/>
      <c r="H310" s="19"/>
      <c r="I310" s="12"/>
      <c r="J310" s="11"/>
      <c r="K310" s="32"/>
      <c r="L310" s="20"/>
    </row>
    <row r="311" spans="1:12" ht="13.5" customHeight="1">
      <c r="A311" s="12">
        <v>8</v>
      </c>
      <c r="B311" s="57" t="s">
        <v>193</v>
      </c>
      <c r="C311" s="12">
        <f>D311+E311+F311</f>
        <v>2</v>
      </c>
      <c r="D311" s="11">
        <v>2</v>
      </c>
      <c r="E311" s="11"/>
      <c r="F311" s="11"/>
      <c r="G311" s="11"/>
      <c r="H311" s="19"/>
      <c r="I311" s="33"/>
      <c r="J311" s="14"/>
      <c r="K311" s="32"/>
      <c r="L311" s="20"/>
    </row>
    <row r="312" spans="1:12" ht="13.5" customHeight="1">
      <c r="A312" s="18">
        <v>9</v>
      </c>
      <c r="B312" s="57" t="s">
        <v>194</v>
      </c>
      <c r="C312" s="12">
        <f>D312+E312+F312</f>
        <v>2</v>
      </c>
      <c r="D312" s="86">
        <v>2</v>
      </c>
      <c r="E312" s="86"/>
      <c r="F312" s="86"/>
      <c r="G312" s="86"/>
      <c r="H312" s="69"/>
      <c r="I312" s="33"/>
      <c r="J312" s="14"/>
      <c r="K312" s="87"/>
      <c r="L312" s="71"/>
    </row>
    <row r="313" spans="1:12" ht="13.5" customHeight="1">
      <c r="A313" s="18">
        <v>10</v>
      </c>
      <c r="B313" s="90" t="s">
        <v>198</v>
      </c>
      <c r="C313" s="12">
        <f>D313+E313+F313</f>
        <v>2</v>
      </c>
      <c r="D313" s="86">
        <v>2</v>
      </c>
      <c r="E313" s="86"/>
      <c r="F313" s="86"/>
      <c r="G313" s="86"/>
      <c r="H313" s="69"/>
      <c r="I313" s="18"/>
      <c r="J313" s="86"/>
      <c r="K313" s="87"/>
      <c r="L313" s="71"/>
    </row>
    <row r="314" spans="1:12" ht="13.5" customHeight="1" thickBot="1">
      <c r="A314" s="21">
        <v>11</v>
      </c>
      <c r="B314" s="22" t="s">
        <v>142</v>
      </c>
      <c r="C314" s="21">
        <f>D314+E314+F314</f>
        <v>2</v>
      </c>
      <c r="D314" s="34">
        <v>2</v>
      </c>
      <c r="E314" s="34"/>
      <c r="F314" s="34"/>
      <c r="G314" s="34"/>
      <c r="H314" s="23"/>
      <c r="I314" s="85"/>
      <c r="J314" s="58"/>
      <c r="K314" s="62"/>
      <c r="L314" s="35"/>
    </row>
    <row r="315" spans="1:12" ht="13.5" customHeight="1" thickTop="1">
      <c r="A315" s="202"/>
      <c r="B315" s="203" t="s">
        <v>218</v>
      </c>
      <c r="C315" s="25">
        <f>SUM(C303:C314)</f>
        <v>96</v>
      </c>
      <c r="D315" s="25">
        <f>SUM(D303:D314)</f>
        <v>54</v>
      </c>
      <c r="E315" s="25">
        <f>SUM(E303:E314)</f>
        <v>12</v>
      </c>
      <c r="F315" s="25">
        <f>SUM(F303:F314)</f>
        <v>30</v>
      </c>
      <c r="G315" s="25"/>
      <c r="H315" s="25"/>
      <c r="I315" s="25"/>
      <c r="J315" s="25"/>
      <c r="K315" s="26"/>
      <c r="L315" s="27"/>
    </row>
    <row r="316" spans="1:12" ht="30.75" customHeight="1" thickBot="1">
      <c r="A316" s="202"/>
      <c r="B316" s="203"/>
      <c r="C316" s="174" t="s">
        <v>433</v>
      </c>
      <c r="D316" s="175"/>
      <c r="E316" s="175"/>
      <c r="F316" s="175"/>
      <c r="G316" s="175"/>
      <c r="H316" s="175"/>
      <c r="I316" s="175"/>
      <c r="J316" s="176"/>
      <c r="K316" s="36"/>
      <c r="L316" s="37"/>
    </row>
    <row r="317" spans="1:12" ht="15.75">
      <c r="A317" s="198"/>
      <c r="B317" s="200" t="s">
        <v>32</v>
      </c>
      <c r="C317" s="38">
        <f>C300+C315</f>
        <v>180</v>
      </c>
      <c r="D317" s="38">
        <f>D300+D315</f>
        <v>106</v>
      </c>
      <c r="E317" s="38">
        <f>E300+E315</f>
        <v>24</v>
      </c>
      <c r="F317" s="38">
        <f>F300+F315</f>
        <v>50</v>
      </c>
      <c r="G317" s="38"/>
      <c r="H317" s="38"/>
      <c r="I317" s="38"/>
      <c r="J317" s="38"/>
      <c r="K317" s="39"/>
      <c r="L317" s="40"/>
    </row>
    <row r="318" spans="1:12" ht="34.5" customHeight="1">
      <c r="A318" s="184"/>
      <c r="B318" s="234"/>
      <c r="C318" s="234" t="s">
        <v>199</v>
      </c>
      <c r="D318" s="234"/>
      <c r="E318" s="234"/>
      <c r="F318" s="234"/>
      <c r="G318" s="234"/>
      <c r="H318" s="234"/>
      <c r="I318" s="234"/>
      <c r="J318" s="234"/>
      <c r="K318" s="111"/>
      <c r="L318" s="37"/>
    </row>
    <row r="319" spans="1:12" s="65" customFormat="1" ht="19.5" customHeight="1">
      <c r="A319" s="12"/>
      <c r="B319" s="13" t="s">
        <v>361</v>
      </c>
      <c r="C319" s="244" t="s">
        <v>425</v>
      </c>
      <c r="D319" s="245"/>
      <c r="E319" s="245"/>
      <c r="F319" s="245"/>
      <c r="G319" s="245"/>
      <c r="H319" s="245"/>
      <c r="I319" s="246"/>
      <c r="J319" s="16" t="s">
        <v>2</v>
      </c>
      <c r="K319" s="12"/>
      <c r="L319" s="11"/>
    </row>
    <row r="320" spans="1:12" ht="20.25" customHeight="1">
      <c r="A320" s="4"/>
      <c r="B320" s="43" t="s">
        <v>4</v>
      </c>
      <c r="C320" s="44"/>
      <c r="D320" s="44"/>
      <c r="E320" s="44"/>
      <c r="F320" s="224" t="s">
        <v>10</v>
      </c>
      <c r="G320" s="224"/>
      <c r="H320" s="224"/>
      <c r="I320" s="224"/>
      <c r="J320" s="44"/>
      <c r="K320" s="4"/>
      <c r="L320" s="45"/>
    </row>
    <row r="321" spans="1:12" ht="20.25">
      <c r="A321" s="219" t="s">
        <v>19</v>
      </c>
      <c r="B321" s="219"/>
      <c r="C321" s="219"/>
      <c r="D321" s="2"/>
      <c r="E321" s="220" t="s">
        <v>20</v>
      </c>
      <c r="F321" s="220"/>
      <c r="G321" s="220"/>
      <c r="H321" s="220"/>
      <c r="I321" s="220"/>
      <c r="J321" s="220"/>
      <c r="K321" s="2"/>
      <c r="L321" s="3"/>
    </row>
    <row r="322" spans="1:12" ht="35.25" customHeight="1">
      <c r="A322" s="221" t="s">
        <v>37</v>
      </c>
      <c r="B322" s="221"/>
      <c r="C322" s="221"/>
      <c r="D322" s="222" t="s">
        <v>434</v>
      </c>
      <c r="E322" s="223"/>
      <c r="F322" s="223"/>
      <c r="G322" s="223"/>
      <c r="H322" s="223"/>
      <c r="I322" s="223"/>
      <c r="J322" s="223"/>
      <c r="K322" s="2"/>
      <c r="L322" s="3"/>
    </row>
    <row r="323" spans="1:12" ht="20.25">
      <c r="A323" s="1"/>
      <c r="B323" s="1"/>
      <c r="C323" s="1"/>
      <c r="D323" s="153"/>
      <c r="E323" s="5"/>
      <c r="F323" s="6"/>
      <c r="G323" s="6"/>
      <c r="H323" s="222" t="s">
        <v>21</v>
      </c>
      <c r="I323" s="222"/>
      <c r="J323" s="222"/>
      <c r="K323" s="2"/>
      <c r="L323" s="3"/>
    </row>
    <row r="324" spans="1:12" ht="18" customHeight="1">
      <c r="A324" s="227" t="s">
        <v>200</v>
      </c>
      <c r="B324" s="197"/>
      <c r="C324" s="197"/>
      <c r="D324" s="197"/>
      <c r="E324" s="8"/>
      <c r="F324" s="8"/>
      <c r="G324" s="8"/>
      <c r="H324" s="8"/>
      <c r="I324" s="8"/>
      <c r="J324" s="8"/>
      <c r="K324" s="7"/>
      <c r="L324" s="3"/>
    </row>
    <row r="325" spans="1:12" ht="28.5" customHeight="1">
      <c r="A325" s="227" t="s">
        <v>204</v>
      </c>
      <c r="B325" s="227"/>
      <c r="C325" s="227"/>
      <c r="D325" s="227"/>
      <c r="E325" s="227"/>
      <c r="F325" s="227"/>
      <c r="G325" s="227"/>
      <c r="H325" s="227"/>
      <c r="I325" s="227"/>
      <c r="J325" s="227"/>
      <c r="K325" s="7"/>
      <c r="L325" s="3"/>
    </row>
    <row r="326" spans="1:12" ht="15.75">
      <c r="A326" s="227" t="s">
        <v>207</v>
      </c>
      <c r="B326" s="227"/>
      <c r="C326" s="227"/>
      <c r="D326" s="227"/>
      <c r="E326" s="227"/>
      <c r="F326" s="227"/>
      <c r="G326" s="227"/>
      <c r="H326" s="227"/>
      <c r="I326" s="227"/>
      <c r="J326" s="227"/>
      <c r="K326" s="7"/>
      <c r="L326" s="3"/>
    </row>
    <row r="327" spans="1:12" ht="18.75">
      <c r="A327" s="236" t="s">
        <v>435</v>
      </c>
      <c r="B327" s="236"/>
      <c r="C327" s="236"/>
      <c r="D327" s="236"/>
      <c r="E327" s="236"/>
      <c r="F327" s="236"/>
      <c r="G327" s="236"/>
      <c r="H327" s="236"/>
      <c r="I327" s="236"/>
      <c r="J327" s="236"/>
      <c r="K327" s="9" t="s">
        <v>221</v>
      </c>
      <c r="L327" s="3"/>
    </row>
    <row r="328" spans="1:12" ht="15" customHeight="1">
      <c r="A328" s="189" t="s">
        <v>0</v>
      </c>
      <c r="B328" s="190" t="s">
        <v>22</v>
      </c>
      <c r="C328" s="210" t="s">
        <v>23</v>
      </c>
      <c r="D328" s="211"/>
      <c r="E328" s="211"/>
      <c r="F328" s="212"/>
      <c r="G328" s="195" t="s">
        <v>8</v>
      </c>
      <c r="H328" s="195" t="s">
        <v>9</v>
      </c>
      <c r="I328" s="195" t="s">
        <v>28</v>
      </c>
      <c r="J328" s="195" t="s">
        <v>29</v>
      </c>
      <c r="K328" s="186" t="s">
        <v>1</v>
      </c>
      <c r="L328" s="190" t="s">
        <v>234</v>
      </c>
    </row>
    <row r="329" spans="1:12" ht="25.5">
      <c r="A329" s="189"/>
      <c r="B329" s="190"/>
      <c r="C329" s="11" t="s">
        <v>24</v>
      </c>
      <c r="D329" s="10" t="s">
        <v>25</v>
      </c>
      <c r="E329" s="10" t="s">
        <v>365</v>
      </c>
      <c r="F329" s="10" t="s">
        <v>345</v>
      </c>
      <c r="G329" s="196"/>
      <c r="H329" s="196"/>
      <c r="I329" s="196"/>
      <c r="J329" s="196"/>
      <c r="K329" s="187"/>
      <c r="L329" s="190"/>
    </row>
    <row r="330" spans="1:12" s="92" customFormat="1" ht="13.5" customHeight="1">
      <c r="A330" s="14">
        <v>1</v>
      </c>
      <c r="B330" s="95" t="s">
        <v>88</v>
      </c>
      <c r="C330" s="12">
        <f aca="true" t="shared" si="16" ref="C330:C337">D330+E330+F330</f>
        <v>6</v>
      </c>
      <c r="D330" s="14">
        <v>4</v>
      </c>
      <c r="E330" s="14"/>
      <c r="F330" s="14">
        <v>2</v>
      </c>
      <c r="G330" s="42"/>
      <c r="H330" s="42"/>
      <c r="I330" s="42"/>
      <c r="J330" s="86" t="s">
        <v>2</v>
      </c>
      <c r="K330" s="91"/>
      <c r="L330" s="14"/>
    </row>
    <row r="331" spans="1:12" ht="13.5" customHeight="1">
      <c r="A331" s="12">
        <v>2</v>
      </c>
      <c r="B331" s="13" t="s">
        <v>93</v>
      </c>
      <c r="C331" s="12">
        <f t="shared" si="16"/>
        <v>10</v>
      </c>
      <c r="D331" s="14">
        <v>6</v>
      </c>
      <c r="E331" s="14">
        <v>4</v>
      </c>
      <c r="F331" s="14"/>
      <c r="G331" s="14"/>
      <c r="H331" s="19"/>
      <c r="I331" s="33" t="s">
        <v>139</v>
      </c>
      <c r="J331" s="14" t="s">
        <v>3</v>
      </c>
      <c r="K331" s="16"/>
      <c r="L331" s="17"/>
    </row>
    <row r="332" spans="1:12" ht="13.5" customHeight="1">
      <c r="A332" s="12">
        <v>3</v>
      </c>
      <c r="B332" s="13" t="s">
        <v>94</v>
      </c>
      <c r="C332" s="12">
        <f t="shared" si="16"/>
        <v>14</v>
      </c>
      <c r="D332" s="14">
        <v>8</v>
      </c>
      <c r="E332" s="14">
        <v>6</v>
      </c>
      <c r="F332" s="14"/>
      <c r="G332" s="14"/>
      <c r="H332" s="49"/>
      <c r="I332" s="66"/>
      <c r="J332" s="14" t="s">
        <v>2</v>
      </c>
      <c r="K332" s="16"/>
      <c r="L332" s="17"/>
    </row>
    <row r="333" spans="1:12" ht="32.25" customHeight="1">
      <c r="A333" s="12">
        <v>4</v>
      </c>
      <c r="B333" s="57" t="s">
        <v>192</v>
      </c>
      <c r="C333" s="12">
        <f t="shared" si="16"/>
        <v>14</v>
      </c>
      <c r="D333" s="11">
        <v>8</v>
      </c>
      <c r="E333" s="11"/>
      <c r="F333" s="11">
        <v>6</v>
      </c>
      <c r="G333" s="11"/>
      <c r="H333" s="19"/>
      <c r="I333" s="33"/>
      <c r="J333" s="11" t="s">
        <v>3</v>
      </c>
      <c r="K333" s="32"/>
      <c r="L333" s="20"/>
    </row>
    <row r="334" spans="1:12" ht="30.75" customHeight="1">
      <c r="A334" s="18">
        <v>5</v>
      </c>
      <c r="B334" s="57" t="s">
        <v>195</v>
      </c>
      <c r="C334" s="12">
        <f t="shared" si="16"/>
        <v>16</v>
      </c>
      <c r="D334" s="86">
        <v>8</v>
      </c>
      <c r="E334" s="86"/>
      <c r="F334" s="86">
        <v>8</v>
      </c>
      <c r="G334" s="86"/>
      <c r="H334" s="19"/>
      <c r="I334" s="33" t="s">
        <v>139</v>
      </c>
      <c r="J334" s="86" t="s">
        <v>2</v>
      </c>
      <c r="K334" s="87"/>
      <c r="L334" s="71"/>
    </row>
    <row r="335" spans="1:12" ht="13.5" customHeight="1">
      <c r="A335" s="12">
        <v>6</v>
      </c>
      <c r="B335" s="13" t="s">
        <v>172</v>
      </c>
      <c r="C335" s="12">
        <f>D335+E335+F335</f>
        <v>14</v>
      </c>
      <c r="D335" s="11">
        <v>8</v>
      </c>
      <c r="E335" s="11"/>
      <c r="F335" s="11">
        <v>6</v>
      </c>
      <c r="G335" s="11"/>
      <c r="H335" s="19"/>
      <c r="I335" s="33" t="s">
        <v>139</v>
      </c>
      <c r="J335" s="86" t="s">
        <v>2</v>
      </c>
      <c r="K335" s="32"/>
      <c r="L335" s="20"/>
    </row>
    <row r="336" spans="1:12" ht="37.5" customHeight="1">
      <c r="A336" s="18">
        <v>7</v>
      </c>
      <c r="B336" s="57" t="s">
        <v>156</v>
      </c>
      <c r="C336" s="12">
        <f t="shared" si="16"/>
        <v>10</v>
      </c>
      <c r="D336" s="86">
        <v>6</v>
      </c>
      <c r="E336" s="86"/>
      <c r="F336" s="86">
        <v>4</v>
      </c>
      <c r="G336" s="86"/>
      <c r="H336" s="69"/>
      <c r="I336" s="18"/>
      <c r="J336" s="86" t="s">
        <v>3</v>
      </c>
      <c r="K336" s="87"/>
      <c r="L336" s="71"/>
    </row>
    <row r="337" spans="1:12" ht="13.5" customHeight="1">
      <c r="A337" s="18">
        <v>8</v>
      </c>
      <c r="B337" s="57" t="s">
        <v>196</v>
      </c>
      <c r="C337" s="12">
        <f t="shared" si="16"/>
        <v>8</v>
      </c>
      <c r="D337" s="86">
        <v>4</v>
      </c>
      <c r="E337" s="86">
        <v>4</v>
      </c>
      <c r="F337" s="86"/>
      <c r="G337" s="86"/>
      <c r="H337" s="93"/>
      <c r="I337" s="33"/>
      <c r="J337" s="86" t="s">
        <v>2</v>
      </c>
      <c r="K337" s="87"/>
      <c r="L337" s="71"/>
    </row>
    <row r="338" spans="1:12" ht="13.5" customHeight="1">
      <c r="A338" s="18"/>
      <c r="B338" s="24" t="s">
        <v>55</v>
      </c>
      <c r="C338" s="42"/>
      <c r="D338" s="42"/>
      <c r="E338" s="42"/>
      <c r="F338" s="42"/>
      <c r="G338" s="42"/>
      <c r="H338" s="42"/>
      <c r="I338" s="42"/>
      <c r="J338" s="42"/>
      <c r="K338" s="42"/>
      <c r="L338" s="54"/>
    </row>
    <row r="339" spans="1:12" ht="13.5" customHeight="1">
      <c r="A339" s="12">
        <v>9</v>
      </c>
      <c r="B339" s="13" t="s">
        <v>190</v>
      </c>
      <c r="C339" s="12">
        <f>D339+E339+F339</f>
        <v>2</v>
      </c>
      <c r="D339" s="14">
        <v>2</v>
      </c>
      <c r="E339" s="14"/>
      <c r="F339" s="14"/>
      <c r="G339" s="14"/>
      <c r="H339" s="19"/>
      <c r="I339" s="33"/>
      <c r="J339" s="14"/>
      <c r="K339" s="16"/>
      <c r="L339" s="17"/>
    </row>
    <row r="340" spans="1:12" ht="13.5" customHeight="1">
      <c r="A340" s="12">
        <v>10</v>
      </c>
      <c r="B340" s="57" t="s">
        <v>98</v>
      </c>
      <c r="C340" s="12">
        <f>D340+E340+F340</f>
        <v>2</v>
      </c>
      <c r="D340" s="11">
        <v>2</v>
      </c>
      <c r="E340" s="11"/>
      <c r="F340" s="11"/>
      <c r="G340" s="11"/>
      <c r="H340" s="19"/>
      <c r="I340" s="19"/>
      <c r="J340" s="11"/>
      <c r="K340" s="32"/>
      <c r="L340" s="20"/>
    </row>
    <row r="341" spans="1:12" ht="13.5" customHeight="1">
      <c r="A341" s="12">
        <v>11</v>
      </c>
      <c r="B341" s="57" t="s">
        <v>194</v>
      </c>
      <c r="C341" s="12">
        <f>D341+E341+F341</f>
        <v>2</v>
      </c>
      <c r="D341" s="11">
        <v>2</v>
      </c>
      <c r="E341" s="11"/>
      <c r="F341" s="11"/>
      <c r="G341" s="11"/>
      <c r="H341" s="19"/>
      <c r="I341" s="19"/>
      <c r="J341" s="11"/>
      <c r="K341" s="32"/>
      <c r="L341" s="20"/>
    </row>
    <row r="342" spans="1:12" ht="13.5" customHeight="1" thickBot="1">
      <c r="A342" s="21">
        <v>12</v>
      </c>
      <c r="B342" s="22" t="s">
        <v>202</v>
      </c>
      <c r="C342" s="21">
        <f>D342+E342+F342</f>
        <v>2</v>
      </c>
      <c r="D342" s="34">
        <v>2</v>
      </c>
      <c r="E342" s="34"/>
      <c r="F342" s="34"/>
      <c r="G342" s="34"/>
      <c r="H342" s="23"/>
      <c r="I342" s="23"/>
      <c r="J342" s="34"/>
      <c r="K342" s="62"/>
      <c r="L342" s="35"/>
    </row>
    <row r="343" spans="1:12" ht="13.5" customHeight="1" thickTop="1">
      <c r="A343" s="178"/>
      <c r="B343" s="188" t="s">
        <v>212</v>
      </c>
      <c r="C343" s="25">
        <f>SUM(C330:C342)</f>
        <v>100</v>
      </c>
      <c r="D343" s="25">
        <f>SUM(D330:D342)</f>
        <v>60</v>
      </c>
      <c r="E343" s="25">
        <f>SUM(E330:E342)</f>
        <v>14</v>
      </c>
      <c r="F343" s="25">
        <f>SUM(F330:F342)</f>
        <v>26</v>
      </c>
      <c r="G343" s="25"/>
      <c r="H343" s="25"/>
      <c r="I343" s="25"/>
      <c r="J343" s="25"/>
      <c r="K343" s="26"/>
      <c r="L343" s="27"/>
    </row>
    <row r="344" spans="1:12" ht="30" customHeight="1" thickBot="1">
      <c r="A344" s="199"/>
      <c r="B344" s="217"/>
      <c r="C344" s="201" t="s">
        <v>436</v>
      </c>
      <c r="D344" s="201"/>
      <c r="E344" s="201"/>
      <c r="F344" s="201"/>
      <c r="G344" s="201"/>
      <c r="H344" s="201"/>
      <c r="I344" s="201"/>
      <c r="J344" s="201"/>
      <c r="K344" s="28"/>
      <c r="L344" s="29"/>
    </row>
    <row r="345" spans="1:12" ht="18.75">
      <c r="A345" s="237" t="s">
        <v>143</v>
      </c>
      <c r="B345" s="238"/>
      <c r="C345" s="238"/>
      <c r="D345" s="238"/>
      <c r="E345" s="238"/>
      <c r="F345" s="238"/>
      <c r="G345" s="238"/>
      <c r="H345" s="238"/>
      <c r="I345" s="238"/>
      <c r="J345" s="239"/>
      <c r="K345" s="30"/>
      <c r="L345" s="31"/>
    </row>
    <row r="346" spans="1:12" ht="13.5" customHeight="1">
      <c r="A346" s="18">
        <v>1</v>
      </c>
      <c r="B346" s="13" t="s">
        <v>190</v>
      </c>
      <c r="C346" s="12">
        <f aca="true" t="shared" si="17" ref="C346:C352">D346+E346+F346</f>
        <v>8</v>
      </c>
      <c r="D346" s="86">
        <v>4</v>
      </c>
      <c r="E346" s="86"/>
      <c r="F346" s="86">
        <v>4</v>
      </c>
      <c r="G346" s="86"/>
      <c r="H346" s="69"/>
      <c r="I346" s="33"/>
      <c r="J346" s="14" t="s">
        <v>2</v>
      </c>
      <c r="K346" s="87"/>
      <c r="L346" s="71"/>
    </row>
    <row r="347" spans="1:12" ht="13.5" customHeight="1">
      <c r="A347" s="18">
        <v>2</v>
      </c>
      <c r="B347" s="57" t="s">
        <v>191</v>
      </c>
      <c r="C347" s="12">
        <f t="shared" si="17"/>
        <v>8</v>
      </c>
      <c r="D347" s="86">
        <v>4</v>
      </c>
      <c r="E347" s="86">
        <v>4</v>
      </c>
      <c r="F347" s="86"/>
      <c r="G347" s="86"/>
      <c r="H347" s="69"/>
      <c r="I347" s="33"/>
      <c r="J347" s="14" t="s">
        <v>2</v>
      </c>
      <c r="K347" s="87"/>
      <c r="L347" s="71"/>
    </row>
    <row r="348" spans="1:12" ht="13.5" customHeight="1">
      <c r="A348" s="12">
        <v>3</v>
      </c>
      <c r="B348" s="57" t="s">
        <v>98</v>
      </c>
      <c r="C348" s="12">
        <f t="shared" si="17"/>
        <v>14</v>
      </c>
      <c r="D348" s="14">
        <v>6</v>
      </c>
      <c r="E348" s="14">
        <v>8</v>
      </c>
      <c r="F348" s="14"/>
      <c r="G348" s="14"/>
      <c r="H348" s="19"/>
      <c r="I348" s="18"/>
      <c r="J348" s="86" t="s">
        <v>2</v>
      </c>
      <c r="K348" s="16"/>
      <c r="L348" s="17"/>
    </row>
    <row r="349" spans="1:12" ht="13.5" customHeight="1">
      <c r="A349" s="12">
        <v>4</v>
      </c>
      <c r="B349" s="57" t="s">
        <v>194</v>
      </c>
      <c r="C349" s="12">
        <f t="shared" si="17"/>
        <v>16</v>
      </c>
      <c r="D349" s="11">
        <v>6</v>
      </c>
      <c r="E349" s="11"/>
      <c r="F349" s="11">
        <v>10</v>
      </c>
      <c r="G349" s="11"/>
      <c r="H349" s="19"/>
      <c r="I349" s="19"/>
      <c r="J349" s="11" t="s">
        <v>2</v>
      </c>
      <c r="K349" s="32"/>
      <c r="L349" s="20"/>
    </row>
    <row r="350" spans="1:12" ht="33" customHeight="1">
      <c r="A350" s="12">
        <v>5</v>
      </c>
      <c r="B350" s="57" t="s">
        <v>195</v>
      </c>
      <c r="C350" s="12">
        <f t="shared" si="17"/>
        <v>20</v>
      </c>
      <c r="D350" s="11">
        <v>12</v>
      </c>
      <c r="E350" s="11"/>
      <c r="F350" s="11">
        <v>8</v>
      </c>
      <c r="G350" s="11"/>
      <c r="H350" s="19"/>
      <c r="I350" s="12" t="s">
        <v>139</v>
      </c>
      <c r="J350" s="11" t="s">
        <v>3</v>
      </c>
      <c r="K350" s="32"/>
      <c r="L350" s="20"/>
    </row>
    <row r="351" spans="1:12" ht="13.5" customHeight="1">
      <c r="A351" s="12">
        <v>6</v>
      </c>
      <c r="B351" s="13" t="s">
        <v>172</v>
      </c>
      <c r="C351" s="12">
        <f t="shared" si="17"/>
        <v>14</v>
      </c>
      <c r="D351" s="11">
        <v>6</v>
      </c>
      <c r="E351" s="11"/>
      <c r="F351" s="11">
        <v>8</v>
      </c>
      <c r="G351" s="11"/>
      <c r="H351" s="19"/>
      <c r="I351" s="12" t="s">
        <v>146</v>
      </c>
      <c r="J351" s="11" t="s">
        <v>3</v>
      </c>
      <c r="K351" s="32"/>
      <c r="L351" s="20"/>
    </row>
    <row r="352" spans="1:12" ht="13.5" customHeight="1">
      <c r="A352" s="12">
        <v>7</v>
      </c>
      <c r="B352" s="57" t="s">
        <v>202</v>
      </c>
      <c r="C352" s="12">
        <f t="shared" si="17"/>
        <v>8</v>
      </c>
      <c r="D352" s="11">
        <v>4</v>
      </c>
      <c r="E352" s="11"/>
      <c r="F352" s="11">
        <v>4</v>
      </c>
      <c r="G352" s="11"/>
      <c r="H352" s="19"/>
      <c r="I352" s="19"/>
      <c r="J352" s="11" t="s">
        <v>3</v>
      </c>
      <c r="K352" s="32"/>
      <c r="L352" s="20"/>
    </row>
    <row r="353" spans="1:12" ht="13.5" customHeight="1">
      <c r="A353" s="12"/>
      <c r="B353" s="24" t="s">
        <v>55</v>
      </c>
      <c r="C353" s="12"/>
      <c r="D353" s="11"/>
      <c r="E353" s="11"/>
      <c r="F353" s="11"/>
      <c r="G353" s="11"/>
      <c r="H353" s="19"/>
      <c r="I353" s="12"/>
      <c r="J353" s="11"/>
      <c r="K353" s="32"/>
      <c r="L353" s="20"/>
    </row>
    <row r="354" spans="1:12" s="65" customFormat="1" ht="13.5" customHeight="1">
      <c r="A354" s="12">
        <v>8</v>
      </c>
      <c r="B354" s="57" t="s">
        <v>142</v>
      </c>
      <c r="C354" s="12">
        <f aca="true" t="shared" si="18" ref="C354:C359">D354+E354+F354</f>
        <v>2</v>
      </c>
      <c r="D354" s="11">
        <v>2</v>
      </c>
      <c r="E354" s="11"/>
      <c r="F354" s="11"/>
      <c r="G354" s="11"/>
      <c r="H354" s="19"/>
      <c r="I354" s="12"/>
      <c r="J354" s="11"/>
      <c r="K354" s="32"/>
      <c r="L354" s="20"/>
    </row>
    <row r="355" spans="1:12" ht="13.5" customHeight="1">
      <c r="A355" s="12">
        <v>9</v>
      </c>
      <c r="B355" s="57" t="s">
        <v>193</v>
      </c>
      <c r="C355" s="12">
        <f t="shared" si="18"/>
        <v>2</v>
      </c>
      <c r="D355" s="11">
        <v>2</v>
      </c>
      <c r="E355" s="11"/>
      <c r="F355" s="11"/>
      <c r="G355" s="11"/>
      <c r="H355" s="19"/>
      <c r="I355" s="33"/>
      <c r="J355" s="14"/>
      <c r="K355" s="32"/>
      <c r="L355" s="20"/>
    </row>
    <row r="356" spans="1:12" ht="13.5" customHeight="1">
      <c r="A356" s="18">
        <v>10</v>
      </c>
      <c r="B356" s="57" t="s">
        <v>201</v>
      </c>
      <c r="C356" s="12">
        <f t="shared" si="18"/>
        <v>2</v>
      </c>
      <c r="D356" s="86">
        <v>2</v>
      </c>
      <c r="E356" s="86"/>
      <c r="F356" s="86"/>
      <c r="G356" s="86"/>
      <c r="H356" s="69"/>
      <c r="I356" s="33"/>
      <c r="J356" s="14"/>
      <c r="K356" s="87"/>
      <c r="L356" s="71"/>
    </row>
    <row r="357" spans="1:12" ht="13.5" customHeight="1">
      <c r="A357" s="12">
        <v>11</v>
      </c>
      <c r="B357" s="57" t="s">
        <v>197</v>
      </c>
      <c r="C357" s="12">
        <f t="shared" si="18"/>
        <v>2</v>
      </c>
      <c r="D357" s="11">
        <v>2</v>
      </c>
      <c r="E357" s="11"/>
      <c r="F357" s="11"/>
      <c r="G357" s="11"/>
      <c r="H357" s="19"/>
      <c r="I357" s="12"/>
      <c r="J357" s="14"/>
      <c r="K357" s="32"/>
      <c r="L357" s="20"/>
    </row>
    <row r="358" spans="1:12" ht="13.5" customHeight="1">
      <c r="A358" s="12">
        <v>12</v>
      </c>
      <c r="B358" s="57" t="s">
        <v>100</v>
      </c>
      <c r="C358" s="12">
        <f t="shared" si="18"/>
        <v>2</v>
      </c>
      <c r="D358" s="11">
        <v>2</v>
      </c>
      <c r="E358" s="11"/>
      <c r="F358" s="11"/>
      <c r="G358" s="11"/>
      <c r="H358" s="19"/>
      <c r="I358" s="12"/>
      <c r="J358" s="11"/>
      <c r="K358" s="32"/>
      <c r="L358" s="20"/>
    </row>
    <row r="359" spans="1:12" ht="13.5" customHeight="1">
      <c r="A359" s="18">
        <v>13</v>
      </c>
      <c r="B359" s="57" t="s">
        <v>203</v>
      </c>
      <c r="C359" s="12">
        <f t="shared" si="18"/>
        <v>2</v>
      </c>
      <c r="D359" s="86">
        <v>2</v>
      </c>
      <c r="E359" s="86"/>
      <c r="F359" s="86"/>
      <c r="G359" s="86"/>
      <c r="H359" s="69"/>
      <c r="I359" s="33"/>
      <c r="J359" s="14"/>
      <c r="K359" s="87"/>
      <c r="L359" s="71"/>
    </row>
    <row r="360" spans="1:12" ht="13.5" customHeight="1">
      <c r="A360" s="202"/>
      <c r="B360" s="203" t="s">
        <v>218</v>
      </c>
      <c r="C360" s="25">
        <f>SUM(C346:C359)</f>
        <v>100</v>
      </c>
      <c r="D360" s="25">
        <f>SUM(D346:D359)</f>
        <v>54</v>
      </c>
      <c r="E360" s="25">
        <f>SUM(E346:E359)</f>
        <v>12</v>
      </c>
      <c r="F360" s="25">
        <f>SUM(F346:F359)</f>
        <v>34</v>
      </c>
      <c r="G360" s="25"/>
      <c r="H360" s="25"/>
      <c r="I360" s="25"/>
      <c r="J360" s="25"/>
      <c r="K360" s="26"/>
      <c r="L360" s="27"/>
    </row>
    <row r="361" spans="1:12" ht="30.75" customHeight="1" thickBot="1">
      <c r="A361" s="202"/>
      <c r="B361" s="203"/>
      <c r="C361" s="174" t="s">
        <v>437</v>
      </c>
      <c r="D361" s="175"/>
      <c r="E361" s="175"/>
      <c r="F361" s="175"/>
      <c r="G361" s="175"/>
      <c r="H361" s="175"/>
      <c r="I361" s="175"/>
      <c r="J361" s="176"/>
      <c r="K361" s="36"/>
      <c r="L361" s="37"/>
    </row>
    <row r="362" spans="1:12" ht="15.75">
      <c r="A362" s="198"/>
      <c r="B362" s="200" t="s">
        <v>32</v>
      </c>
      <c r="C362" s="38">
        <f>C343+C360</f>
        <v>200</v>
      </c>
      <c r="D362" s="38">
        <f>D343+D360</f>
        <v>114</v>
      </c>
      <c r="E362" s="38">
        <f>E343+E360</f>
        <v>26</v>
      </c>
      <c r="F362" s="38">
        <f>F343+F360</f>
        <v>60</v>
      </c>
      <c r="G362" s="38"/>
      <c r="H362" s="38"/>
      <c r="I362" s="38"/>
      <c r="J362" s="38"/>
      <c r="K362" s="39"/>
      <c r="L362" s="40"/>
    </row>
    <row r="363" spans="1:12" ht="34.5" customHeight="1" thickBot="1">
      <c r="A363" s="199"/>
      <c r="B363" s="201"/>
      <c r="C363" s="201" t="s">
        <v>205</v>
      </c>
      <c r="D363" s="201"/>
      <c r="E363" s="201"/>
      <c r="F363" s="201"/>
      <c r="G363" s="201"/>
      <c r="H363" s="201"/>
      <c r="I363" s="201"/>
      <c r="J363" s="201"/>
      <c r="K363" s="41"/>
      <c r="L363" s="29"/>
    </row>
    <row r="364" spans="1:12" ht="27" customHeight="1">
      <c r="A364" s="4"/>
      <c r="B364" s="43" t="s">
        <v>4</v>
      </c>
      <c r="C364" s="44"/>
      <c r="D364" s="44"/>
      <c r="E364" s="44"/>
      <c r="F364" s="224" t="s">
        <v>10</v>
      </c>
      <c r="G364" s="224"/>
      <c r="H364" s="224"/>
      <c r="I364" s="224"/>
      <c r="J364" s="44"/>
      <c r="K364" s="4"/>
      <c r="L364" s="45"/>
    </row>
    <row r="365" spans="1:12" ht="20.25">
      <c r="A365" s="219" t="s">
        <v>19</v>
      </c>
      <c r="B365" s="219"/>
      <c r="C365" s="219"/>
      <c r="D365" s="2"/>
      <c r="E365" s="220" t="s">
        <v>20</v>
      </c>
      <c r="F365" s="220"/>
      <c r="G365" s="220"/>
      <c r="H365" s="220"/>
      <c r="I365" s="220"/>
      <c r="J365" s="220"/>
      <c r="K365" s="2"/>
      <c r="L365" s="3"/>
    </row>
    <row r="366" spans="1:12" ht="28.5" customHeight="1">
      <c r="A366" s="221" t="s">
        <v>37</v>
      </c>
      <c r="B366" s="221"/>
      <c r="C366" s="221"/>
      <c r="D366" s="222" t="s">
        <v>364</v>
      </c>
      <c r="E366" s="223"/>
      <c r="F366" s="223"/>
      <c r="G366" s="223"/>
      <c r="H366" s="223"/>
      <c r="I366" s="223"/>
      <c r="J366" s="223"/>
      <c r="K366" s="2"/>
      <c r="L366" s="3"/>
    </row>
    <row r="367" spans="1:12" ht="20.25">
      <c r="A367" s="1"/>
      <c r="B367" s="1"/>
      <c r="C367" s="1"/>
      <c r="D367" s="153"/>
      <c r="E367" s="5"/>
      <c r="F367" s="6"/>
      <c r="G367" s="6"/>
      <c r="H367" s="222" t="s">
        <v>21</v>
      </c>
      <c r="I367" s="222"/>
      <c r="J367" s="222"/>
      <c r="K367" s="2"/>
      <c r="L367" s="3"/>
    </row>
    <row r="368" spans="1:12" ht="18" customHeight="1">
      <c r="A368" s="227" t="s">
        <v>206</v>
      </c>
      <c r="B368" s="197"/>
      <c r="C368" s="197"/>
      <c r="D368" s="197"/>
      <c r="E368" s="8"/>
      <c r="F368" s="8"/>
      <c r="G368" s="8"/>
      <c r="H368" s="8"/>
      <c r="I368" s="8"/>
      <c r="J368" s="8"/>
      <c r="K368" s="7"/>
      <c r="L368" s="3"/>
    </row>
    <row r="369" spans="1:12" ht="30" customHeight="1">
      <c r="A369" s="227" t="s">
        <v>219</v>
      </c>
      <c r="B369" s="227"/>
      <c r="C369" s="227"/>
      <c r="D369" s="227"/>
      <c r="E369" s="227"/>
      <c r="F369" s="227"/>
      <c r="G369" s="227"/>
      <c r="H369" s="227"/>
      <c r="I369" s="227"/>
      <c r="J369" s="227"/>
      <c r="K369" s="7"/>
      <c r="L369" s="3"/>
    </row>
    <row r="370" spans="1:12" ht="15.75">
      <c r="A370" s="227" t="s">
        <v>207</v>
      </c>
      <c r="B370" s="227"/>
      <c r="C370" s="227"/>
      <c r="D370" s="227"/>
      <c r="E370" s="227"/>
      <c r="F370" s="227"/>
      <c r="G370" s="227"/>
      <c r="H370" s="227"/>
      <c r="I370" s="227"/>
      <c r="J370" s="227"/>
      <c r="K370" s="7"/>
      <c r="L370" s="3"/>
    </row>
    <row r="371" spans="1:12" ht="18.75">
      <c r="A371" s="236" t="s">
        <v>138</v>
      </c>
      <c r="B371" s="236"/>
      <c r="C371" s="236"/>
      <c r="D371" s="236"/>
      <c r="E371" s="236"/>
      <c r="F371" s="236"/>
      <c r="G371" s="236"/>
      <c r="H371" s="236"/>
      <c r="I371" s="236"/>
      <c r="J371" s="236"/>
      <c r="K371" s="9" t="s">
        <v>72</v>
      </c>
      <c r="L371" s="3"/>
    </row>
    <row r="372" spans="1:12" ht="15" customHeight="1">
      <c r="A372" s="189" t="s">
        <v>0</v>
      </c>
      <c r="B372" s="190" t="s">
        <v>22</v>
      </c>
      <c r="C372" s="210" t="s">
        <v>23</v>
      </c>
      <c r="D372" s="211"/>
      <c r="E372" s="211"/>
      <c r="F372" s="212"/>
      <c r="G372" s="195" t="s">
        <v>8</v>
      </c>
      <c r="H372" s="195" t="s">
        <v>9</v>
      </c>
      <c r="I372" s="195" t="s">
        <v>28</v>
      </c>
      <c r="J372" s="195" t="s">
        <v>29</v>
      </c>
      <c r="K372" s="186" t="s">
        <v>1</v>
      </c>
      <c r="L372" s="190" t="s">
        <v>234</v>
      </c>
    </row>
    <row r="373" spans="1:12" ht="23.25" customHeight="1">
      <c r="A373" s="189"/>
      <c r="B373" s="190"/>
      <c r="C373" s="11" t="s">
        <v>24</v>
      </c>
      <c r="D373" s="10" t="s">
        <v>25</v>
      </c>
      <c r="E373" s="10" t="s">
        <v>365</v>
      </c>
      <c r="F373" s="10" t="s">
        <v>345</v>
      </c>
      <c r="G373" s="196"/>
      <c r="H373" s="196"/>
      <c r="I373" s="196"/>
      <c r="J373" s="196"/>
      <c r="K373" s="187"/>
      <c r="L373" s="190"/>
    </row>
    <row r="374" spans="1:12" ht="17.25" customHeight="1">
      <c r="A374" s="12">
        <v>1</v>
      </c>
      <c r="B374" s="57" t="s">
        <v>98</v>
      </c>
      <c r="C374" s="12">
        <f aca="true" t="shared" si="19" ref="C374:C385">D374+E374+F374</f>
        <v>6</v>
      </c>
      <c r="D374" s="11">
        <v>2</v>
      </c>
      <c r="E374" s="11">
        <v>4</v>
      </c>
      <c r="F374" s="11"/>
      <c r="G374" s="11"/>
      <c r="H374" s="19"/>
      <c r="I374" s="19"/>
      <c r="J374" s="11" t="s">
        <v>2</v>
      </c>
      <c r="K374" s="32"/>
      <c r="L374" s="20"/>
    </row>
    <row r="375" spans="1:12" ht="17.25" customHeight="1">
      <c r="A375" s="18">
        <v>2</v>
      </c>
      <c r="B375" s="57" t="s">
        <v>201</v>
      </c>
      <c r="C375" s="12">
        <f t="shared" si="19"/>
        <v>2</v>
      </c>
      <c r="D375" s="86">
        <v>2</v>
      </c>
      <c r="E375" s="86"/>
      <c r="F375" s="86"/>
      <c r="G375" s="86"/>
      <c r="H375" s="69"/>
      <c r="I375" s="33"/>
      <c r="J375" s="14" t="s">
        <v>3</v>
      </c>
      <c r="K375" s="87"/>
      <c r="L375" s="71"/>
    </row>
    <row r="376" spans="1:12" ht="31.5" customHeight="1">
      <c r="A376" s="18">
        <v>3</v>
      </c>
      <c r="B376" s="13" t="s">
        <v>208</v>
      </c>
      <c r="C376" s="12">
        <f t="shared" si="19"/>
        <v>4</v>
      </c>
      <c r="D376" s="86">
        <v>2</v>
      </c>
      <c r="E376" s="86">
        <v>2</v>
      </c>
      <c r="F376" s="86"/>
      <c r="G376" s="86"/>
      <c r="H376" s="69"/>
      <c r="I376" s="46"/>
      <c r="J376" s="42" t="s">
        <v>2</v>
      </c>
      <c r="K376" s="87"/>
      <c r="L376" s="71"/>
    </row>
    <row r="377" spans="1:12" ht="33" customHeight="1">
      <c r="A377" s="18">
        <v>4</v>
      </c>
      <c r="B377" s="13" t="s">
        <v>156</v>
      </c>
      <c r="C377" s="12">
        <f t="shared" si="19"/>
        <v>4</v>
      </c>
      <c r="D377" s="86">
        <v>2</v>
      </c>
      <c r="E377" s="86"/>
      <c r="F377" s="86">
        <v>2</v>
      </c>
      <c r="G377" s="86"/>
      <c r="H377" s="69"/>
      <c r="I377" s="46"/>
      <c r="J377" s="42" t="s">
        <v>3</v>
      </c>
      <c r="K377" s="87"/>
      <c r="L377" s="71"/>
    </row>
    <row r="378" spans="1:12" ht="17.25" customHeight="1">
      <c r="A378" s="12">
        <v>5</v>
      </c>
      <c r="B378" s="57" t="s">
        <v>197</v>
      </c>
      <c r="C378" s="12">
        <f t="shared" si="19"/>
        <v>8</v>
      </c>
      <c r="D378" s="11">
        <v>4</v>
      </c>
      <c r="E378" s="11"/>
      <c r="F378" s="11">
        <v>4</v>
      </c>
      <c r="G378" s="11"/>
      <c r="H378" s="19"/>
      <c r="I378" s="33" t="s">
        <v>139</v>
      </c>
      <c r="J378" s="86" t="s">
        <v>2</v>
      </c>
      <c r="K378" s="32"/>
      <c r="L378" s="20"/>
    </row>
    <row r="379" spans="1:12" ht="17.25" customHeight="1">
      <c r="A379" s="12">
        <v>6</v>
      </c>
      <c r="B379" s="13" t="s">
        <v>198</v>
      </c>
      <c r="C379" s="12">
        <f t="shared" si="19"/>
        <v>12</v>
      </c>
      <c r="D379" s="11">
        <v>4</v>
      </c>
      <c r="E379" s="11">
        <v>4</v>
      </c>
      <c r="F379" s="11">
        <v>4</v>
      </c>
      <c r="G379" s="86"/>
      <c r="H379" s="69"/>
      <c r="I379" s="46"/>
      <c r="J379" s="86" t="s">
        <v>2</v>
      </c>
      <c r="K379" s="87"/>
      <c r="L379" s="20"/>
    </row>
    <row r="380" spans="1:12" ht="26.25" customHeight="1">
      <c r="A380" s="12">
        <v>7</v>
      </c>
      <c r="B380" s="57" t="s">
        <v>100</v>
      </c>
      <c r="C380" s="12">
        <f t="shared" si="19"/>
        <v>12</v>
      </c>
      <c r="D380" s="11">
        <v>6</v>
      </c>
      <c r="E380" s="11"/>
      <c r="F380" s="11">
        <v>6</v>
      </c>
      <c r="G380" s="11"/>
      <c r="H380" s="19"/>
      <c r="I380" s="12" t="s">
        <v>169</v>
      </c>
      <c r="J380" s="11" t="s">
        <v>356</v>
      </c>
      <c r="K380" s="32"/>
      <c r="L380" s="20"/>
    </row>
    <row r="381" spans="1:12" ht="30.75" customHeight="1">
      <c r="A381" s="12">
        <v>8</v>
      </c>
      <c r="B381" s="13" t="s">
        <v>101</v>
      </c>
      <c r="C381" s="12">
        <f t="shared" si="19"/>
        <v>8</v>
      </c>
      <c r="D381" s="11">
        <v>4</v>
      </c>
      <c r="E381" s="11"/>
      <c r="F381" s="11">
        <v>4</v>
      </c>
      <c r="G381" s="86"/>
      <c r="H381" s="69"/>
      <c r="I381" s="33" t="s">
        <v>139</v>
      </c>
      <c r="J381" s="14" t="s">
        <v>3</v>
      </c>
      <c r="K381" s="87"/>
      <c r="L381" s="20"/>
    </row>
    <row r="382" spans="1:12" ht="17.25" customHeight="1">
      <c r="A382" s="12">
        <v>9</v>
      </c>
      <c r="B382" s="13" t="s">
        <v>211</v>
      </c>
      <c r="C382" s="12">
        <f t="shared" si="19"/>
        <v>6</v>
      </c>
      <c r="D382" s="11">
        <v>2</v>
      </c>
      <c r="E382" s="11"/>
      <c r="F382" s="11">
        <v>4</v>
      </c>
      <c r="G382" s="86"/>
      <c r="H382" s="69"/>
      <c r="I382" s="12" t="s">
        <v>169</v>
      </c>
      <c r="J382" s="11" t="s">
        <v>3</v>
      </c>
      <c r="K382" s="87"/>
      <c r="L382" s="20"/>
    </row>
    <row r="383" spans="1:12" ht="29.25" customHeight="1">
      <c r="A383" s="12">
        <v>10</v>
      </c>
      <c r="B383" s="13" t="s">
        <v>202</v>
      </c>
      <c r="C383" s="12">
        <f t="shared" si="19"/>
        <v>4</v>
      </c>
      <c r="D383" s="11">
        <v>2</v>
      </c>
      <c r="E383" s="11"/>
      <c r="F383" s="11">
        <v>2</v>
      </c>
      <c r="G383" s="86"/>
      <c r="H383" s="69"/>
      <c r="I383" s="18"/>
      <c r="J383" s="11" t="s">
        <v>356</v>
      </c>
      <c r="K383" s="87"/>
      <c r="L383" s="20"/>
    </row>
    <row r="384" spans="1:12" ht="17.25" customHeight="1">
      <c r="A384" s="12">
        <v>11</v>
      </c>
      <c r="B384" s="13" t="s">
        <v>214</v>
      </c>
      <c r="C384" s="12">
        <f t="shared" si="19"/>
        <v>6</v>
      </c>
      <c r="D384" s="11">
        <v>2</v>
      </c>
      <c r="E384" s="11">
        <v>4</v>
      </c>
      <c r="F384" s="11"/>
      <c r="G384" s="86"/>
      <c r="H384" s="69"/>
      <c r="I384" s="33" t="s">
        <v>139</v>
      </c>
      <c r="J384" s="14" t="s">
        <v>3</v>
      </c>
      <c r="K384" s="87"/>
      <c r="L384" s="20"/>
    </row>
    <row r="385" spans="1:12" ht="17.25" customHeight="1">
      <c r="A385" s="12">
        <v>12</v>
      </c>
      <c r="B385" s="13" t="s">
        <v>203</v>
      </c>
      <c r="C385" s="12">
        <f t="shared" si="19"/>
        <v>6</v>
      </c>
      <c r="D385" s="11">
        <v>2</v>
      </c>
      <c r="E385" s="11">
        <v>2</v>
      </c>
      <c r="F385" s="11">
        <v>2</v>
      </c>
      <c r="G385" s="11"/>
      <c r="H385" s="19"/>
      <c r="I385" s="12" t="s">
        <v>139</v>
      </c>
      <c r="J385" s="11" t="s">
        <v>2</v>
      </c>
      <c r="K385" s="32"/>
      <c r="L385" s="20"/>
    </row>
    <row r="386" spans="1:12" ht="21" customHeight="1">
      <c r="A386" s="18"/>
      <c r="B386" s="24" t="s">
        <v>55</v>
      </c>
      <c r="C386" s="42"/>
      <c r="D386" s="42"/>
      <c r="E386" s="42"/>
      <c r="F386" s="42"/>
      <c r="G386" s="42"/>
      <c r="H386" s="42"/>
      <c r="I386" s="42"/>
      <c r="J386" s="42"/>
      <c r="K386" s="42"/>
      <c r="L386" s="54"/>
    </row>
    <row r="387" spans="1:12" s="65" customFormat="1" ht="16.5" customHeight="1">
      <c r="A387" s="18">
        <v>13</v>
      </c>
      <c r="B387" s="57" t="s">
        <v>94</v>
      </c>
      <c r="C387" s="12">
        <f aca="true" t="shared" si="20" ref="C387:C394">D387+E387+F387</f>
        <v>2</v>
      </c>
      <c r="D387" s="42">
        <v>2</v>
      </c>
      <c r="E387" s="42"/>
      <c r="F387" s="42"/>
      <c r="G387" s="42"/>
      <c r="H387" s="42"/>
      <c r="I387" s="42"/>
      <c r="J387" s="42"/>
      <c r="K387" s="70"/>
      <c r="L387" s="54"/>
    </row>
    <row r="388" spans="1:12" ht="16.5" customHeight="1">
      <c r="A388" s="12">
        <v>14</v>
      </c>
      <c r="B388" s="57" t="s">
        <v>193</v>
      </c>
      <c r="C388" s="12">
        <f t="shared" si="20"/>
        <v>2</v>
      </c>
      <c r="D388" s="11">
        <v>2</v>
      </c>
      <c r="E388" s="11"/>
      <c r="F388" s="11"/>
      <c r="G388" s="11"/>
      <c r="H388" s="19"/>
      <c r="I388" s="33"/>
      <c r="J388" s="14"/>
      <c r="K388" s="32"/>
      <c r="L388" s="20"/>
    </row>
    <row r="389" spans="1:12" ht="16.5" customHeight="1">
      <c r="A389" s="12">
        <v>15</v>
      </c>
      <c r="B389" s="57" t="s">
        <v>194</v>
      </c>
      <c r="C389" s="12">
        <f t="shared" si="20"/>
        <v>2</v>
      </c>
      <c r="D389" s="11">
        <v>2</v>
      </c>
      <c r="E389" s="11"/>
      <c r="F389" s="11"/>
      <c r="G389" s="11"/>
      <c r="H389" s="19"/>
      <c r="I389" s="19"/>
      <c r="J389" s="11"/>
      <c r="K389" s="32"/>
      <c r="L389" s="20"/>
    </row>
    <row r="390" spans="1:12" ht="27.75" customHeight="1">
      <c r="A390" s="12">
        <v>16</v>
      </c>
      <c r="B390" s="57" t="s">
        <v>209</v>
      </c>
      <c r="C390" s="12">
        <f t="shared" si="20"/>
        <v>2</v>
      </c>
      <c r="D390" s="11">
        <v>2</v>
      </c>
      <c r="E390" s="11"/>
      <c r="F390" s="11"/>
      <c r="G390" s="11"/>
      <c r="H390" s="19"/>
      <c r="I390" s="19"/>
      <c r="J390" s="11"/>
      <c r="K390" s="32"/>
      <c r="L390" s="20"/>
    </row>
    <row r="391" spans="1:12" ht="30" customHeight="1">
      <c r="A391" s="12">
        <v>17</v>
      </c>
      <c r="B391" s="57" t="s">
        <v>210</v>
      </c>
      <c r="C391" s="12">
        <f t="shared" si="20"/>
        <v>2</v>
      </c>
      <c r="D391" s="11">
        <v>2</v>
      </c>
      <c r="E391" s="11"/>
      <c r="F391" s="11"/>
      <c r="G391" s="11"/>
      <c r="H391" s="19"/>
      <c r="I391" s="19"/>
      <c r="J391" s="11"/>
      <c r="K391" s="32"/>
      <c r="L391" s="20"/>
    </row>
    <row r="392" spans="1:12" ht="30" customHeight="1">
      <c r="A392" s="12">
        <v>18</v>
      </c>
      <c r="B392" s="57" t="s">
        <v>213</v>
      </c>
      <c r="C392" s="12">
        <f t="shared" si="20"/>
        <v>2</v>
      </c>
      <c r="D392" s="11">
        <v>2</v>
      </c>
      <c r="E392" s="11"/>
      <c r="F392" s="11"/>
      <c r="G392" s="11"/>
      <c r="H392" s="19"/>
      <c r="I392" s="19"/>
      <c r="J392" s="11"/>
      <c r="K392" s="32"/>
      <c r="L392" s="20"/>
    </row>
    <row r="393" spans="1:12" s="102" customFormat="1" ht="15.75" customHeight="1">
      <c r="A393" s="88"/>
      <c r="B393" s="24" t="s">
        <v>235</v>
      </c>
      <c r="C393" s="88"/>
      <c r="D393" s="78"/>
      <c r="E393" s="78"/>
      <c r="F393" s="78"/>
      <c r="G393" s="78"/>
      <c r="H393" s="99"/>
      <c r="I393" s="99"/>
      <c r="J393" s="78"/>
      <c r="K393" s="100"/>
      <c r="L393" s="101"/>
    </row>
    <row r="394" spans="1:12" ht="34.5" customHeight="1">
      <c r="A394" s="12">
        <v>19</v>
      </c>
      <c r="B394" s="57" t="s">
        <v>215</v>
      </c>
      <c r="C394" s="12">
        <f t="shared" si="20"/>
        <v>2</v>
      </c>
      <c r="D394" s="11">
        <v>2</v>
      </c>
      <c r="E394" s="11"/>
      <c r="F394" s="11"/>
      <c r="G394" s="11"/>
      <c r="H394" s="19"/>
      <c r="I394" s="19"/>
      <c r="J394" s="11"/>
      <c r="K394" s="32"/>
      <c r="L394" s="20"/>
    </row>
    <row r="395" spans="1:12" ht="31.5">
      <c r="A395" s="12">
        <v>20</v>
      </c>
      <c r="B395" s="13" t="s">
        <v>216</v>
      </c>
      <c r="C395" s="12">
        <f>D395+E395+F395</f>
        <v>2</v>
      </c>
      <c r="D395" s="14">
        <v>2</v>
      </c>
      <c r="E395" s="14"/>
      <c r="F395" s="14"/>
      <c r="G395" s="14"/>
      <c r="H395" s="19"/>
      <c r="I395" s="33"/>
      <c r="J395" s="14"/>
      <c r="K395" s="16"/>
      <c r="L395" s="17"/>
    </row>
    <row r="396" spans="1:12" ht="30" customHeight="1">
      <c r="A396" s="15">
        <v>21</v>
      </c>
      <c r="B396" s="48" t="s">
        <v>217</v>
      </c>
      <c r="C396" s="15">
        <f>D396+E396+F396</f>
        <v>2</v>
      </c>
      <c r="D396" s="50">
        <v>2</v>
      </c>
      <c r="E396" s="50"/>
      <c r="F396" s="50"/>
      <c r="G396" s="50"/>
      <c r="H396" s="49"/>
      <c r="I396" s="49"/>
      <c r="J396" s="50"/>
      <c r="K396" s="53"/>
      <c r="L396" s="51"/>
    </row>
    <row r="397" spans="1:12" ht="35.25" customHeight="1" thickBot="1">
      <c r="A397" s="21">
        <v>22</v>
      </c>
      <c r="B397" s="22" t="s">
        <v>307</v>
      </c>
      <c r="C397" s="21">
        <f>D397+E397+F397</f>
        <v>2</v>
      </c>
      <c r="D397" s="34">
        <v>2</v>
      </c>
      <c r="E397" s="34"/>
      <c r="F397" s="34"/>
      <c r="G397" s="34"/>
      <c r="H397" s="23"/>
      <c r="I397" s="23"/>
      <c r="J397" s="34"/>
      <c r="K397" s="62"/>
      <c r="L397" s="35"/>
    </row>
    <row r="398" spans="1:12" ht="14.25" customHeight="1" thickTop="1">
      <c r="A398" s="178"/>
      <c r="B398" s="188" t="s">
        <v>212</v>
      </c>
      <c r="C398" s="25">
        <f>SUM(C374:C397)</f>
        <v>98</v>
      </c>
      <c r="D398" s="25">
        <f>SUM(D374:D397)</f>
        <v>54</v>
      </c>
      <c r="E398" s="25">
        <f>SUM(E374:E397)</f>
        <v>16</v>
      </c>
      <c r="F398" s="25">
        <f>SUM(F374:F397)</f>
        <v>28</v>
      </c>
      <c r="G398" s="25"/>
      <c r="H398" s="25"/>
      <c r="I398" s="25"/>
      <c r="J398" s="25"/>
      <c r="K398" s="26"/>
      <c r="L398" s="27"/>
    </row>
    <row r="399" spans="1:12" ht="49.5" customHeight="1" thickBot="1">
      <c r="A399" s="199"/>
      <c r="B399" s="217"/>
      <c r="C399" s="201" t="s">
        <v>439</v>
      </c>
      <c r="D399" s="201"/>
      <c r="E399" s="201"/>
      <c r="F399" s="201"/>
      <c r="G399" s="201"/>
      <c r="H399" s="201"/>
      <c r="I399" s="201"/>
      <c r="J399" s="201"/>
      <c r="K399" s="28"/>
      <c r="L399" s="29"/>
    </row>
    <row r="400" spans="1:12" ht="15" customHeight="1">
      <c r="A400" s="189" t="s">
        <v>0</v>
      </c>
      <c r="B400" s="190" t="s">
        <v>22</v>
      </c>
      <c r="C400" s="210" t="s">
        <v>23</v>
      </c>
      <c r="D400" s="211"/>
      <c r="E400" s="211"/>
      <c r="F400" s="212"/>
      <c r="G400" s="195" t="s">
        <v>8</v>
      </c>
      <c r="H400" s="195" t="s">
        <v>9</v>
      </c>
      <c r="I400" s="195" t="s">
        <v>28</v>
      </c>
      <c r="J400" s="195" t="s">
        <v>29</v>
      </c>
      <c r="K400" s="186" t="s">
        <v>1</v>
      </c>
      <c r="L400" s="190" t="s">
        <v>234</v>
      </c>
    </row>
    <row r="401" spans="1:12" ht="23.25" customHeight="1">
      <c r="A401" s="189"/>
      <c r="B401" s="190"/>
      <c r="C401" s="11" t="s">
        <v>24</v>
      </c>
      <c r="D401" s="10" t="s">
        <v>25</v>
      </c>
      <c r="E401" s="10" t="s">
        <v>365</v>
      </c>
      <c r="F401" s="10" t="s">
        <v>345</v>
      </c>
      <c r="G401" s="196"/>
      <c r="H401" s="196"/>
      <c r="I401" s="196"/>
      <c r="J401" s="196"/>
      <c r="K401" s="187"/>
      <c r="L401" s="190"/>
    </row>
    <row r="402" spans="1:12" ht="15" customHeight="1">
      <c r="A402" s="181" t="s">
        <v>143</v>
      </c>
      <c r="B402" s="182"/>
      <c r="C402" s="182"/>
      <c r="D402" s="182"/>
      <c r="E402" s="182"/>
      <c r="F402" s="182"/>
      <c r="G402" s="182"/>
      <c r="H402" s="182"/>
      <c r="I402" s="182"/>
      <c r="J402" s="183"/>
      <c r="K402" s="30"/>
      <c r="L402" s="31"/>
    </row>
    <row r="403" spans="1:12" s="65" customFormat="1" ht="15" customHeight="1">
      <c r="A403" s="18">
        <v>1</v>
      </c>
      <c r="B403" s="57" t="s">
        <v>94</v>
      </c>
      <c r="C403" s="12">
        <f aca="true" t="shared" si="21" ref="C403:C416">D403+E403+F403</f>
        <v>2</v>
      </c>
      <c r="D403" s="42">
        <v>2</v>
      </c>
      <c r="E403" s="42"/>
      <c r="F403" s="42"/>
      <c r="G403" s="42"/>
      <c r="H403" s="42"/>
      <c r="I403" s="42"/>
      <c r="J403" s="42" t="s">
        <v>2</v>
      </c>
      <c r="K403" s="70"/>
      <c r="L403" s="54"/>
    </row>
    <row r="404" spans="1:12" ht="15" customHeight="1">
      <c r="A404" s="12">
        <v>2</v>
      </c>
      <c r="B404" s="57" t="s">
        <v>193</v>
      </c>
      <c r="C404" s="12">
        <f t="shared" si="21"/>
        <v>2</v>
      </c>
      <c r="D404" s="11">
        <v>2</v>
      </c>
      <c r="E404" s="11"/>
      <c r="F404" s="11"/>
      <c r="G404" s="11"/>
      <c r="H404" s="19"/>
      <c r="I404" s="33" t="s">
        <v>139</v>
      </c>
      <c r="J404" s="86" t="s">
        <v>2</v>
      </c>
      <c r="K404" s="32"/>
      <c r="L404" s="20"/>
    </row>
    <row r="405" spans="1:12" ht="32.25" customHeight="1">
      <c r="A405" s="18">
        <v>3</v>
      </c>
      <c r="B405" s="13" t="s">
        <v>208</v>
      </c>
      <c r="C405" s="12">
        <f t="shared" si="21"/>
        <v>10</v>
      </c>
      <c r="D405" s="86">
        <v>4</v>
      </c>
      <c r="E405" s="86">
        <v>6</v>
      </c>
      <c r="F405" s="86"/>
      <c r="G405" s="86"/>
      <c r="H405" s="69"/>
      <c r="I405" s="12" t="s">
        <v>146</v>
      </c>
      <c r="J405" s="11" t="s">
        <v>3</v>
      </c>
      <c r="K405" s="87"/>
      <c r="L405" s="71"/>
    </row>
    <row r="406" spans="1:12" ht="15" customHeight="1">
      <c r="A406" s="12">
        <v>4</v>
      </c>
      <c r="B406" s="57" t="s">
        <v>194</v>
      </c>
      <c r="C406" s="12">
        <f t="shared" si="21"/>
        <v>10</v>
      </c>
      <c r="D406" s="11">
        <v>4</v>
      </c>
      <c r="E406" s="11"/>
      <c r="F406" s="11">
        <v>6</v>
      </c>
      <c r="G406" s="11"/>
      <c r="H406" s="19"/>
      <c r="I406" s="19"/>
      <c r="J406" s="11" t="s">
        <v>2</v>
      </c>
      <c r="K406" s="32"/>
      <c r="L406" s="20"/>
    </row>
    <row r="407" spans="1:12" ht="30.75" customHeight="1">
      <c r="A407" s="12">
        <v>5</v>
      </c>
      <c r="B407" s="57" t="s">
        <v>209</v>
      </c>
      <c r="C407" s="12">
        <f t="shared" si="21"/>
        <v>12</v>
      </c>
      <c r="D407" s="11">
        <v>8</v>
      </c>
      <c r="E407" s="11"/>
      <c r="F407" s="11">
        <v>4</v>
      </c>
      <c r="G407" s="11"/>
      <c r="H407" s="19"/>
      <c r="I407" s="12" t="s">
        <v>139</v>
      </c>
      <c r="J407" s="11" t="s">
        <v>3</v>
      </c>
      <c r="K407" s="32"/>
      <c r="L407" s="20"/>
    </row>
    <row r="408" spans="1:12" ht="15" customHeight="1">
      <c r="A408" s="12">
        <v>6</v>
      </c>
      <c r="B408" s="13" t="s">
        <v>101</v>
      </c>
      <c r="C408" s="12">
        <f t="shared" si="21"/>
        <v>8</v>
      </c>
      <c r="D408" s="11">
        <v>4</v>
      </c>
      <c r="E408" s="11"/>
      <c r="F408" s="11">
        <v>4</v>
      </c>
      <c r="G408" s="86"/>
      <c r="H408" s="69"/>
      <c r="I408" s="33"/>
      <c r="J408" s="14" t="s">
        <v>3</v>
      </c>
      <c r="K408" s="87"/>
      <c r="L408" s="20"/>
    </row>
    <row r="409" spans="1:12" ht="29.25" customHeight="1">
      <c r="A409" s="12">
        <v>7</v>
      </c>
      <c r="B409" s="57" t="s">
        <v>355</v>
      </c>
      <c r="C409" s="12">
        <f t="shared" si="21"/>
        <v>10</v>
      </c>
      <c r="D409" s="11">
        <v>4</v>
      </c>
      <c r="E409" s="11"/>
      <c r="F409" s="11">
        <v>6</v>
      </c>
      <c r="G409" s="11"/>
      <c r="H409" s="19"/>
      <c r="I409" s="12" t="s">
        <v>139</v>
      </c>
      <c r="J409" s="11" t="s">
        <v>3</v>
      </c>
      <c r="K409" s="32"/>
      <c r="L409" s="20"/>
    </row>
    <row r="410" spans="1:12" s="102" customFormat="1" ht="15.75" customHeight="1">
      <c r="A410" s="88"/>
      <c r="B410" s="24" t="s">
        <v>235</v>
      </c>
      <c r="C410" s="88"/>
      <c r="D410" s="78"/>
      <c r="E410" s="78"/>
      <c r="F410" s="78"/>
      <c r="G410" s="78"/>
      <c r="H410" s="99"/>
      <c r="I410" s="99"/>
      <c r="J410" s="78"/>
      <c r="K410" s="100"/>
      <c r="L410" s="101"/>
    </row>
    <row r="411" spans="1:12" ht="15" customHeight="1">
      <c r="A411" s="12">
        <v>8</v>
      </c>
      <c r="B411" s="13" t="s">
        <v>202</v>
      </c>
      <c r="C411" s="12">
        <f t="shared" si="21"/>
        <v>18</v>
      </c>
      <c r="D411" s="11">
        <v>8</v>
      </c>
      <c r="E411" s="11">
        <v>10</v>
      </c>
      <c r="F411" s="11"/>
      <c r="G411" s="86"/>
      <c r="H411" s="69"/>
      <c r="I411" s="18" t="s">
        <v>146</v>
      </c>
      <c r="J411" s="86" t="s">
        <v>3</v>
      </c>
      <c r="K411" s="87"/>
      <c r="L411" s="20"/>
    </row>
    <row r="412" spans="1:12" ht="27.75" customHeight="1">
      <c r="A412" s="12">
        <v>9</v>
      </c>
      <c r="B412" s="57" t="s">
        <v>213</v>
      </c>
      <c r="C412" s="12">
        <f t="shared" si="21"/>
        <v>2</v>
      </c>
      <c r="D412" s="11">
        <v>2</v>
      </c>
      <c r="E412" s="11"/>
      <c r="F412" s="11"/>
      <c r="G412" s="11"/>
      <c r="H412" s="19"/>
      <c r="I412" s="33" t="s">
        <v>139</v>
      </c>
      <c r="J412" s="86" t="s">
        <v>2</v>
      </c>
      <c r="K412" s="32"/>
      <c r="L412" s="20"/>
    </row>
    <row r="413" spans="1:12" ht="28.5" customHeight="1">
      <c r="A413" s="12">
        <v>10</v>
      </c>
      <c r="B413" s="57" t="s">
        <v>215</v>
      </c>
      <c r="C413" s="12">
        <f t="shared" si="21"/>
        <v>8</v>
      </c>
      <c r="D413" s="11">
        <v>4</v>
      </c>
      <c r="E413" s="11">
        <v>4</v>
      </c>
      <c r="F413" s="11"/>
      <c r="G413" s="11"/>
      <c r="H413" s="19"/>
      <c r="I413" s="12" t="s">
        <v>146</v>
      </c>
      <c r="J413" s="11" t="s">
        <v>356</v>
      </c>
      <c r="K413" s="32"/>
      <c r="L413" s="20"/>
    </row>
    <row r="414" spans="1:12" ht="27.75" customHeight="1">
      <c r="A414" s="12">
        <v>11</v>
      </c>
      <c r="B414" s="13" t="s">
        <v>216</v>
      </c>
      <c r="C414" s="12">
        <f t="shared" si="21"/>
        <v>8</v>
      </c>
      <c r="D414" s="14">
        <v>4</v>
      </c>
      <c r="E414" s="14">
        <v>4</v>
      </c>
      <c r="F414" s="14"/>
      <c r="G414" s="14"/>
      <c r="H414" s="19"/>
      <c r="I414" s="12" t="s">
        <v>139</v>
      </c>
      <c r="J414" s="11" t="s">
        <v>356</v>
      </c>
      <c r="K414" s="16"/>
      <c r="L414" s="17"/>
    </row>
    <row r="415" spans="1:12" ht="15" customHeight="1">
      <c r="A415" s="12">
        <v>12</v>
      </c>
      <c r="B415" s="13" t="s">
        <v>217</v>
      </c>
      <c r="C415" s="12">
        <f t="shared" si="21"/>
        <v>6</v>
      </c>
      <c r="D415" s="11">
        <v>2</v>
      </c>
      <c r="E415" s="11"/>
      <c r="F415" s="11">
        <v>4</v>
      </c>
      <c r="G415" s="11"/>
      <c r="H415" s="19"/>
      <c r="I415" s="12" t="s">
        <v>169</v>
      </c>
      <c r="J415" s="11" t="s">
        <v>3</v>
      </c>
      <c r="K415" s="32"/>
      <c r="L415" s="20"/>
    </row>
    <row r="416" spans="1:12" ht="33.75" customHeight="1" thickBot="1">
      <c r="A416" s="21">
        <v>13</v>
      </c>
      <c r="B416" s="22" t="s">
        <v>307</v>
      </c>
      <c r="C416" s="21">
        <f t="shared" si="21"/>
        <v>4</v>
      </c>
      <c r="D416" s="34">
        <v>2</v>
      </c>
      <c r="E416" s="34">
        <v>2</v>
      </c>
      <c r="F416" s="34"/>
      <c r="G416" s="34"/>
      <c r="H416" s="23"/>
      <c r="I416" s="21" t="s">
        <v>139</v>
      </c>
      <c r="J416" s="34" t="s">
        <v>2</v>
      </c>
      <c r="K416" s="62"/>
      <c r="L416" s="35"/>
    </row>
    <row r="417" spans="1:12" ht="15" customHeight="1" thickTop="1">
      <c r="A417" s="202"/>
      <c r="B417" s="203" t="s">
        <v>218</v>
      </c>
      <c r="C417" s="25">
        <f>SUM(C403:C416)</f>
        <v>100</v>
      </c>
      <c r="D417" s="25">
        <f>SUM(D403:D416)</f>
        <v>50</v>
      </c>
      <c r="E417" s="25">
        <f>SUM(E403:E416)</f>
        <v>26</v>
      </c>
      <c r="F417" s="25">
        <f>SUM(F403:F416)</f>
        <v>24</v>
      </c>
      <c r="G417" s="25"/>
      <c r="H417" s="25"/>
      <c r="I417" s="25"/>
      <c r="J417" s="25"/>
      <c r="K417" s="26"/>
      <c r="L417" s="27"/>
    </row>
    <row r="418" spans="1:12" ht="48.75" customHeight="1" thickBot="1">
      <c r="A418" s="202"/>
      <c r="B418" s="203"/>
      <c r="C418" s="174" t="s">
        <v>440</v>
      </c>
      <c r="D418" s="175"/>
      <c r="E418" s="175"/>
      <c r="F418" s="175"/>
      <c r="G418" s="175"/>
      <c r="H418" s="175"/>
      <c r="I418" s="175"/>
      <c r="J418" s="176"/>
      <c r="K418" s="36"/>
      <c r="L418" s="37"/>
    </row>
    <row r="419" spans="1:12" ht="15" customHeight="1">
      <c r="A419" s="198"/>
      <c r="B419" s="200" t="s">
        <v>32</v>
      </c>
      <c r="C419" s="38">
        <f>C398+C417</f>
        <v>198</v>
      </c>
      <c r="D419" s="38">
        <f>D398+D417</f>
        <v>104</v>
      </c>
      <c r="E419" s="38">
        <f>E398+E417</f>
        <v>42</v>
      </c>
      <c r="F419" s="38">
        <f>F398+F417</f>
        <v>52</v>
      </c>
      <c r="G419" s="38"/>
      <c r="H419" s="38"/>
      <c r="I419" s="38"/>
      <c r="J419" s="38"/>
      <c r="K419" s="39"/>
      <c r="L419" s="40"/>
    </row>
    <row r="420" spans="1:12" ht="51" customHeight="1">
      <c r="A420" s="184"/>
      <c r="B420" s="234"/>
      <c r="C420" s="234" t="s">
        <v>441</v>
      </c>
      <c r="D420" s="234"/>
      <c r="E420" s="234"/>
      <c r="F420" s="234"/>
      <c r="G420" s="234"/>
      <c r="H420" s="234"/>
      <c r="I420" s="234"/>
      <c r="J420" s="234"/>
      <c r="K420" s="111"/>
      <c r="L420" s="37"/>
    </row>
    <row r="421" spans="1:12" s="158" customFormat="1" ht="28.5" customHeight="1">
      <c r="A421" s="56"/>
      <c r="B421" s="13" t="s">
        <v>362</v>
      </c>
      <c r="C421" s="244" t="s">
        <v>438</v>
      </c>
      <c r="D421" s="245"/>
      <c r="E421" s="245"/>
      <c r="F421" s="245"/>
      <c r="G421" s="245"/>
      <c r="H421" s="245"/>
      <c r="I421" s="246"/>
      <c r="J421" s="16" t="s">
        <v>2</v>
      </c>
      <c r="K421" s="56"/>
      <c r="L421" s="17"/>
    </row>
    <row r="422" spans="1:12" ht="27.75" customHeight="1">
      <c r="A422" s="4"/>
      <c r="B422" s="43" t="s">
        <v>4</v>
      </c>
      <c r="C422" s="44"/>
      <c r="D422" s="44"/>
      <c r="E422" s="44"/>
      <c r="F422" s="224" t="s">
        <v>10</v>
      </c>
      <c r="G422" s="224"/>
      <c r="H422" s="224"/>
      <c r="I422" s="224"/>
      <c r="J422" s="44"/>
      <c r="K422" s="4"/>
      <c r="L422" s="45"/>
    </row>
    <row r="423" spans="1:12" ht="27.75" customHeight="1">
      <c r="A423" s="4"/>
      <c r="B423" s="43"/>
      <c r="C423" s="44"/>
      <c r="D423" s="44"/>
      <c r="E423" s="44"/>
      <c r="F423" s="94"/>
      <c r="G423" s="94"/>
      <c r="H423" s="94"/>
      <c r="I423" s="94"/>
      <c r="J423" s="44"/>
      <c r="K423" s="4"/>
      <c r="L423" s="45"/>
    </row>
    <row r="424" spans="1:12" ht="27.75" customHeight="1">
      <c r="A424" s="4"/>
      <c r="B424" s="43"/>
      <c r="C424" s="44"/>
      <c r="D424" s="44"/>
      <c r="E424" s="44"/>
      <c r="F424" s="94"/>
      <c r="G424" s="94"/>
      <c r="H424" s="94"/>
      <c r="I424" s="94"/>
      <c r="J424" s="44"/>
      <c r="K424" s="4"/>
      <c r="L424" s="45"/>
    </row>
    <row r="425" spans="1:12" ht="27.75" customHeight="1">
      <c r="A425" s="4"/>
      <c r="B425" s="43"/>
      <c r="C425" s="44"/>
      <c r="D425" s="44"/>
      <c r="E425" s="44"/>
      <c r="F425" s="94"/>
      <c r="G425" s="94"/>
      <c r="H425" s="94"/>
      <c r="I425" s="94"/>
      <c r="J425" s="44"/>
      <c r="K425" s="4"/>
      <c r="L425" s="45"/>
    </row>
    <row r="426" spans="1:12" ht="27.75" customHeight="1">
      <c r="A426" s="4"/>
      <c r="B426" s="43"/>
      <c r="C426" s="44"/>
      <c r="D426" s="44"/>
      <c r="E426" s="44"/>
      <c r="F426" s="94"/>
      <c r="G426" s="94"/>
      <c r="H426" s="94"/>
      <c r="I426" s="94"/>
      <c r="J426" s="44"/>
      <c r="K426" s="4"/>
      <c r="L426" s="45"/>
    </row>
    <row r="427" spans="1:12" ht="27.75" customHeight="1">
      <c r="A427" s="4"/>
      <c r="B427" s="43"/>
      <c r="C427" s="44"/>
      <c r="D427" s="44"/>
      <c r="E427" s="44"/>
      <c r="F427" s="94"/>
      <c r="G427" s="94"/>
      <c r="H427" s="94"/>
      <c r="I427" s="94"/>
      <c r="J427" s="44"/>
      <c r="K427" s="4"/>
      <c r="L427" s="45"/>
    </row>
    <row r="428" spans="1:12" ht="27.75" customHeight="1">
      <c r="A428" s="4"/>
      <c r="B428" s="43"/>
      <c r="C428" s="44"/>
      <c r="D428" s="44"/>
      <c r="E428" s="44"/>
      <c r="F428" s="94"/>
      <c r="G428" s="94"/>
      <c r="H428" s="94"/>
      <c r="I428" s="94"/>
      <c r="J428" s="44"/>
      <c r="K428" s="4"/>
      <c r="L428" s="45"/>
    </row>
    <row r="429" spans="1:12" ht="27.75" customHeight="1">
      <c r="A429" s="4"/>
      <c r="B429" s="43"/>
      <c r="C429" s="44"/>
      <c r="D429" s="44"/>
      <c r="E429" s="44"/>
      <c r="F429" s="94"/>
      <c r="G429" s="94"/>
      <c r="H429" s="94"/>
      <c r="I429" s="94"/>
      <c r="J429" s="44"/>
      <c r="K429" s="4"/>
      <c r="L429" s="45"/>
    </row>
    <row r="430" spans="1:12" ht="27.75" customHeight="1">
      <c r="A430" s="4"/>
      <c r="B430" s="43"/>
      <c r="C430" s="44"/>
      <c r="D430" s="44"/>
      <c r="E430" s="44"/>
      <c r="F430" s="94"/>
      <c r="G430" s="94"/>
      <c r="H430" s="94"/>
      <c r="I430" s="94"/>
      <c r="J430" s="44"/>
      <c r="K430" s="4"/>
      <c r="L430" s="45"/>
    </row>
    <row r="431" spans="1:12" ht="27.75" customHeight="1">
      <c r="A431" s="4"/>
      <c r="B431" s="43"/>
      <c r="C431" s="44"/>
      <c r="D431" s="44"/>
      <c r="E431" s="44"/>
      <c r="F431" s="94"/>
      <c r="G431" s="94"/>
      <c r="H431" s="94"/>
      <c r="I431" s="94"/>
      <c r="J431" s="44"/>
      <c r="K431" s="4"/>
      <c r="L431" s="45"/>
    </row>
    <row r="432" spans="1:12" ht="27.75" customHeight="1">
      <c r="A432" s="4"/>
      <c r="B432" s="43"/>
      <c r="C432" s="44"/>
      <c r="D432" s="44"/>
      <c r="E432" s="44"/>
      <c r="F432" s="94"/>
      <c r="G432" s="94"/>
      <c r="H432" s="94"/>
      <c r="I432" s="94"/>
      <c r="J432" s="44"/>
      <c r="K432" s="4"/>
      <c r="L432" s="45"/>
    </row>
    <row r="433" spans="1:12" ht="20.25">
      <c r="A433" s="219" t="s">
        <v>19</v>
      </c>
      <c r="B433" s="219"/>
      <c r="C433" s="219"/>
      <c r="D433" s="2"/>
      <c r="E433" s="220" t="s">
        <v>20</v>
      </c>
      <c r="F433" s="220"/>
      <c r="G433" s="220"/>
      <c r="H433" s="220"/>
      <c r="I433" s="220"/>
      <c r="J433" s="220"/>
      <c r="K433" s="2"/>
      <c r="L433" s="3"/>
    </row>
    <row r="434" spans="1:12" ht="28.5" customHeight="1">
      <c r="A434" s="221" t="s">
        <v>37</v>
      </c>
      <c r="B434" s="221"/>
      <c r="C434" s="221"/>
      <c r="D434" s="222" t="s">
        <v>364</v>
      </c>
      <c r="E434" s="223"/>
      <c r="F434" s="223"/>
      <c r="G434" s="223"/>
      <c r="H434" s="223"/>
      <c r="I434" s="223"/>
      <c r="J434" s="223"/>
      <c r="K434" s="2"/>
      <c r="L434" s="3"/>
    </row>
    <row r="435" spans="1:12" ht="20.25">
      <c r="A435" s="1"/>
      <c r="B435" s="1"/>
      <c r="C435" s="1"/>
      <c r="D435" s="153"/>
      <c r="E435" s="5"/>
      <c r="F435" s="6"/>
      <c r="G435" s="6"/>
      <c r="H435" s="222" t="s">
        <v>21</v>
      </c>
      <c r="I435" s="222"/>
      <c r="J435" s="222"/>
      <c r="K435" s="2"/>
      <c r="L435" s="3"/>
    </row>
    <row r="436" spans="1:12" ht="18" customHeight="1">
      <c r="A436" s="227" t="s">
        <v>206</v>
      </c>
      <c r="B436" s="197"/>
      <c r="C436" s="197"/>
      <c r="D436" s="197"/>
      <c r="E436" s="8"/>
      <c r="F436" s="8"/>
      <c r="G436" s="8"/>
      <c r="H436" s="8"/>
      <c r="I436" s="8"/>
      <c r="J436" s="8"/>
      <c r="K436" s="7"/>
      <c r="L436" s="3"/>
    </row>
    <row r="437" spans="1:12" ht="30" customHeight="1">
      <c r="A437" s="227" t="s">
        <v>220</v>
      </c>
      <c r="B437" s="227"/>
      <c r="C437" s="227"/>
      <c r="D437" s="227"/>
      <c r="E437" s="227"/>
      <c r="F437" s="227"/>
      <c r="G437" s="227"/>
      <c r="H437" s="227"/>
      <c r="I437" s="227"/>
      <c r="J437" s="227"/>
      <c r="K437" s="7"/>
      <c r="L437" s="3"/>
    </row>
    <row r="438" spans="1:12" ht="20.25" customHeight="1">
      <c r="A438" s="227" t="s">
        <v>207</v>
      </c>
      <c r="B438" s="227"/>
      <c r="C438" s="227"/>
      <c r="D438" s="227"/>
      <c r="E438" s="227"/>
      <c r="F438" s="227"/>
      <c r="G438" s="227"/>
      <c r="H438" s="227"/>
      <c r="I438" s="227"/>
      <c r="J438" s="227"/>
      <c r="K438" s="7"/>
      <c r="L438" s="3"/>
    </row>
    <row r="439" spans="1:12" ht="20.25" customHeight="1">
      <c r="A439" s="236" t="s">
        <v>435</v>
      </c>
      <c r="B439" s="236"/>
      <c r="C439" s="236"/>
      <c r="D439" s="236"/>
      <c r="E439" s="236"/>
      <c r="F439" s="236"/>
      <c r="G439" s="236"/>
      <c r="H439" s="236"/>
      <c r="I439" s="236"/>
      <c r="J439" s="236"/>
      <c r="K439" s="9" t="s">
        <v>221</v>
      </c>
      <c r="L439" s="3"/>
    </row>
    <row r="440" spans="1:12" ht="15" customHeight="1">
      <c r="A440" s="189" t="s">
        <v>0</v>
      </c>
      <c r="B440" s="190" t="s">
        <v>22</v>
      </c>
      <c r="C440" s="210" t="s">
        <v>23</v>
      </c>
      <c r="D440" s="211"/>
      <c r="E440" s="211"/>
      <c r="F440" s="212"/>
      <c r="G440" s="195" t="s">
        <v>8</v>
      </c>
      <c r="H440" s="195" t="s">
        <v>9</v>
      </c>
      <c r="I440" s="195" t="s">
        <v>28</v>
      </c>
      <c r="J440" s="195" t="s">
        <v>29</v>
      </c>
      <c r="K440" s="186" t="s">
        <v>1</v>
      </c>
      <c r="L440" s="190" t="s">
        <v>234</v>
      </c>
    </row>
    <row r="441" spans="1:12" ht="23.25" customHeight="1">
      <c r="A441" s="189"/>
      <c r="B441" s="190"/>
      <c r="C441" s="11" t="s">
        <v>24</v>
      </c>
      <c r="D441" s="10" t="s">
        <v>25</v>
      </c>
      <c r="E441" s="10" t="s">
        <v>365</v>
      </c>
      <c r="F441" s="10" t="s">
        <v>345</v>
      </c>
      <c r="G441" s="196"/>
      <c r="H441" s="196"/>
      <c r="I441" s="196"/>
      <c r="J441" s="196"/>
      <c r="K441" s="187"/>
      <c r="L441" s="190"/>
    </row>
    <row r="442" spans="1:12" ht="18.75" customHeight="1">
      <c r="A442" s="12">
        <v>1</v>
      </c>
      <c r="B442" s="57" t="s">
        <v>98</v>
      </c>
      <c r="C442" s="12">
        <f aca="true" t="shared" si="22" ref="C442:C454">D442+E442+F442</f>
        <v>6</v>
      </c>
      <c r="D442" s="11">
        <v>2</v>
      </c>
      <c r="E442" s="11">
        <v>4</v>
      </c>
      <c r="F442" s="11"/>
      <c r="G442" s="11"/>
      <c r="H442" s="19"/>
      <c r="I442" s="19"/>
      <c r="J442" s="11" t="s">
        <v>2</v>
      </c>
      <c r="K442" s="32"/>
      <c r="L442" s="20"/>
    </row>
    <row r="443" spans="1:12" ht="18.75" customHeight="1">
      <c r="A443" s="18">
        <v>2</v>
      </c>
      <c r="B443" s="57" t="s">
        <v>201</v>
      </c>
      <c r="C443" s="12">
        <f t="shared" si="22"/>
        <v>8</v>
      </c>
      <c r="D443" s="86">
        <v>4</v>
      </c>
      <c r="E443" s="86">
        <v>4</v>
      </c>
      <c r="F443" s="86"/>
      <c r="G443" s="86"/>
      <c r="H443" s="69"/>
      <c r="I443" s="33"/>
      <c r="J443" s="14" t="s">
        <v>3</v>
      </c>
      <c r="K443" s="87"/>
      <c r="L443" s="71"/>
    </row>
    <row r="444" spans="1:12" ht="30.75" customHeight="1">
      <c r="A444" s="18">
        <v>3</v>
      </c>
      <c r="B444" s="13" t="s">
        <v>208</v>
      </c>
      <c r="C444" s="12">
        <f t="shared" si="22"/>
        <v>4</v>
      </c>
      <c r="D444" s="86">
        <v>2</v>
      </c>
      <c r="E444" s="86">
        <v>2</v>
      </c>
      <c r="F444" s="86"/>
      <c r="G444" s="86"/>
      <c r="H444" s="69"/>
      <c r="I444" s="46"/>
      <c r="J444" s="42" t="s">
        <v>2</v>
      </c>
      <c r="K444" s="87"/>
      <c r="L444" s="71"/>
    </row>
    <row r="445" spans="1:12" ht="29.25" customHeight="1">
      <c r="A445" s="18">
        <v>4</v>
      </c>
      <c r="B445" s="13" t="s">
        <v>156</v>
      </c>
      <c r="C445" s="12">
        <f t="shared" si="22"/>
        <v>4</v>
      </c>
      <c r="D445" s="86">
        <v>2</v>
      </c>
      <c r="E445" s="86"/>
      <c r="F445" s="86">
        <v>2</v>
      </c>
      <c r="G445" s="86"/>
      <c r="H445" s="69"/>
      <c r="I445" s="46"/>
      <c r="J445" s="42" t="s">
        <v>3</v>
      </c>
      <c r="K445" s="87"/>
      <c r="L445" s="71"/>
    </row>
    <row r="446" spans="1:12" ht="18.75" customHeight="1">
      <c r="A446" s="12">
        <v>5</v>
      </c>
      <c r="B446" s="57" t="s">
        <v>197</v>
      </c>
      <c r="C446" s="12">
        <f t="shared" si="22"/>
        <v>4</v>
      </c>
      <c r="D446" s="11">
        <v>2</v>
      </c>
      <c r="E446" s="11"/>
      <c r="F446" s="11">
        <v>2</v>
      </c>
      <c r="G446" s="11"/>
      <c r="H446" s="19"/>
      <c r="I446" s="33" t="s">
        <v>139</v>
      </c>
      <c r="J446" s="86" t="s">
        <v>2</v>
      </c>
      <c r="K446" s="32"/>
      <c r="L446" s="20"/>
    </row>
    <row r="447" spans="1:12" ht="18.75" customHeight="1">
      <c r="A447" s="12">
        <v>6</v>
      </c>
      <c r="B447" s="13" t="s">
        <v>198</v>
      </c>
      <c r="C447" s="12">
        <f t="shared" si="22"/>
        <v>4</v>
      </c>
      <c r="D447" s="11">
        <v>2</v>
      </c>
      <c r="E447" s="11">
        <v>2</v>
      </c>
      <c r="F447" s="11"/>
      <c r="G447" s="86"/>
      <c r="H447" s="69"/>
      <c r="I447" s="46"/>
      <c r="J447" s="86" t="s">
        <v>2</v>
      </c>
      <c r="K447" s="87"/>
      <c r="L447" s="20"/>
    </row>
    <row r="448" spans="1:12" ht="18.75" customHeight="1">
      <c r="A448" s="12">
        <v>7</v>
      </c>
      <c r="B448" s="57" t="s">
        <v>100</v>
      </c>
      <c r="C448" s="12">
        <f t="shared" si="22"/>
        <v>12</v>
      </c>
      <c r="D448" s="11">
        <v>6</v>
      </c>
      <c r="E448" s="11"/>
      <c r="F448" s="11">
        <v>6</v>
      </c>
      <c r="G448" s="11"/>
      <c r="H448" s="19"/>
      <c r="I448" s="12" t="s">
        <v>169</v>
      </c>
      <c r="J448" s="11" t="s">
        <v>3</v>
      </c>
      <c r="K448" s="32"/>
      <c r="L448" s="20"/>
    </row>
    <row r="449" spans="1:12" ht="29.25" customHeight="1">
      <c r="A449" s="12">
        <v>8</v>
      </c>
      <c r="B449" s="13" t="s">
        <v>101</v>
      </c>
      <c r="C449" s="12">
        <f t="shared" si="22"/>
        <v>6</v>
      </c>
      <c r="D449" s="11">
        <v>4</v>
      </c>
      <c r="E449" s="11"/>
      <c r="F449" s="11">
        <v>2</v>
      </c>
      <c r="G449" s="86"/>
      <c r="H449" s="69"/>
      <c r="I449" s="33" t="s">
        <v>139</v>
      </c>
      <c r="J449" s="14" t="s">
        <v>3</v>
      </c>
      <c r="K449" s="87"/>
      <c r="L449" s="20"/>
    </row>
    <row r="450" spans="1:12" ht="18.75" customHeight="1">
      <c r="A450" s="12">
        <v>9</v>
      </c>
      <c r="B450" s="13" t="s">
        <v>230</v>
      </c>
      <c r="C450" s="12">
        <f t="shared" si="22"/>
        <v>6</v>
      </c>
      <c r="D450" s="11">
        <v>2</v>
      </c>
      <c r="E450" s="11"/>
      <c r="F450" s="11">
        <v>4</v>
      </c>
      <c r="G450" s="86"/>
      <c r="H450" s="69"/>
      <c r="I450" s="12" t="s">
        <v>169</v>
      </c>
      <c r="J450" s="11" t="s">
        <v>3</v>
      </c>
      <c r="K450" s="87"/>
      <c r="L450" s="20"/>
    </row>
    <row r="451" spans="1:12" ht="18" customHeight="1">
      <c r="A451" s="12"/>
      <c r="B451" s="55" t="s">
        <v>222</v>
      </c>
      <c r="C451" s="12"/>
      <c r="D451" s="11"/>
      <c r="E451" s="11"/>
      <c r="F451" s="11"/>
      <c r="G451" s="86"/>
      <c r="H451" s="69"/>
      <c r="I451" s="18"/>
      <c r="J451" s="86"/>
      <c r="K451" s="87"/>
      <c r="L451" s="20"/>
    </row>
    <row r="452" spans="1:12" ht="30.75" customHeight="1">
      <c r="A452" s="12">
        <v>10</v>
      </c>
      <c r="B452" s="13" t="s">
        <v>231</v>
      </c>
      <c r="C452" s="12">
        <f t="shared" si="22"/>
        <v>12</v>
      </c>
      <c r="D452" s="11">
        <v>6</v>
      </c>
      <c r="E452" s="11">
        <v>6</v>
      </c>
      <c r="F452" s="11"/>
      <c r="G452" s="86"/>
      <c r="H452" s="69"/>
      <c r="I452" s="33" t="s">
        <v>146</v>
      </c>
      <c r="J452" s="11" t="s">
        <v>356</v>
      </c>
      <c r="K452" s="87"/>
      <c r="L452" s="20"/>
    </row>
    <row r="453" spans="1:12" ht="46.5" customHeight="1">
      <c r="A453" s="12">
        <v>11</v>
      </c>
      <c r="B453" s="57" t="s">
        <v>224</v>
      </c>
      <c r="C453" s="12">
        <f>D453+E453+F453</f>
        <v>8</v>
      </c>
      <c r="D453" s="11">
        <v>4</v>
      </c>
      <c r="E453" s="11">
        <v>4</v>
      </c>
      <c r="F453" s="11"/>
      <c r="G453" s="11"/>
      <c r="H453" s="19"/>
      <c r="I453" s="19"/>
      <c r="J453" s="11" t="s">
        <v>3</v>
      </c>
      <c r="K453" s="32"/>
      <c r="L453" s="20"/>
    </row>
    <row r="454" spans="1:12" ht="32.25" customHeight="1">
      <c r="A454" s="12">
        <v>12</v>
      </c>
      <c r="B454" s="13" t="s">
        <v>229</v>
      </c>
      <c r="C454" s="12">
        <f t="shared" si="22"/>
        <v>4</v>
      </c>
      <c r="D454" s="11">
        <v>2</v>
      </c>
      <c r="E454" s="11">
        <v>2</v>
      </c>
      <c r="F454" s="11"/>
      <c r="G454" s="86"/>
      <c r="H454" s="69"/>
      <c r="I454" s="33" t="s">
        <v>139</v>
      </c>
      <c r="J454" s="14" t="s">
        <v>2</v>
      </c>
      <c r="K454" s="87"/>
      <c r="L454" s="20"/>
    </row>
    <row r="455" spans="1:12" ht="18.75" customHeight="1">
      <c r="A455" s="18"/>
      <c r="B455" s="24" t="s">
        <v>55</v>
      </c>
      <c r="C455" s="42"/>
      <c r="D455" s="42"/>
      <c r="E455" s="42"/>
      <c r="F455" s="42"/>
      <c r="G455" s="42"/>
      <c r="H455" s="42"/>
      <c r="I455" s="42"/>
      <c r="J455" s="42"/>
      <c r="K455" s="42"/>
      <c r="L455" s="54"/>
    </row>
    <row r="456" spans="1:12" s="65" customFormat="1" ht="21" customHeight="1">
      <c r="A456" s="18">
        <v>13</v>
      </c>
      <c r="B456" s="57" t="s">
        <v>94</v>
      </c>
      <c r="C456" s="12">
        <f aca="true" t="shared" si="23" ref="C456:C463">D456+E456+F456</f>
        <v>2</v>
      </c>
      <c r="D456" s="42">
        <v>2</v>
      </c>
      <c r="E456" s="42"/>
      <c r="F456" s="42"/>
      <c r="G456" s="42"/>
      <c r="H456" s="42"/>
      <c r="I456" s="42"/>
      <c r="J456" s="42"/>
      <c r="K456" s="70"/>
      <c r="L456" s="54"/>
    </row>
    <row r="457" spans="1:12" ht="21" customHeight="1">
      <c r="A457" s="12">
        <v>14</v>
      </c>
      <c r="B457" s="57" t="s">
        <v>193</v>
      </c>
      <c r="C457" s="12">
        <f t="shared" si="23"/>
        <v>2</v>
      </c>
      <c r="D457" s="11">
        <v>2</v>
      </c>
      <c r="E457" s="11"/>
      <c r="F457" s="11"/>
      <c r="G457" s="11"/>
      <c r="H457" s="19"/>
      <c r="I457" s="33"/>
      <c r="J457" s="14"/>
      <c r="K457" s="32"/>
      <c r="L457" s="20"/>
    </row>
    <row r="458" spans="1:12" ht="21" customHeight="1">
      <c r="A458" s="12">
        <v>15</v>
      </c>
      <c r="B458" s="57" t="s">
        <v>194</v>
      </c>
      <c r="C458" s="12">
        <f t="shared" si="23"/>
        <v>2</v>
      </c>
      <c r="D458" s="11">
        <v>2</v>
      </c>
      <c r="E458" s="11"/>
      <c r="F458" s="11"/>
      <c r="G458" s="11"/>
      <c r="H458" s="19"/>
      <c r="I458" s="19"/>
      <c r="J458" s="11"/>
      <c r="K458" s="32"/>
      <c r="L458" s="20"/>
    </row>
    <row r="459" spans="1:12" ht="30.75" customHeight="1">
      <c r="A459" s="12">
        <v>16</v>
      </c>
      <c r="B459" s="57" t="s">
        <v>232</v>
      </c>
      <c r="C459" s="12">
        <f t="shared" si="23"/>
        <v>2</v>
      </c>
      <c r="D459" s="11">
        <v>2</v>
      </c>
      <c r="E459" s="11"/>
      <c r="F459" s="11"/>
      <c r="G459" s="11"/>
      <c r="H459" s="19"/>
      <c r="I459" s="19"/>
      <c r="J459" s="11"/>
      <c r="K459" s="32"/>
      <c r="L459" s="20"/>
    </row>
    <row r="460" spans="1:12" ht="30" customHeight="1">
      <c r="A460" s="12">
        <v>17</v>
      </c>
      <c r="B460" s="57" t="s">
        <v>233</v>
      </c>
      <c r="C460" s="12">
        <f t="shared" si="23"/>
        <v>2</v>
      </c>
      <c r="D460" s="11">
        <v>2</v>
      </c>
      <c r="E460" s="11"/>
      <c r="F460" s="11"/>
      <c r="G460" s="11"/>
      <c r="H460" s="19"/>
      <c r="I460" s="19"/>
      <c r="J460" s="11"/>
      <c r="K460" s="32"/>
      <c r="L460" s="20"/>
    </row>
    <row r="461" spans="1:12" ht="20.25" customHeight="1">
      <c r="A461" s="12"/>
      <c r="B461" s="55" t="s">
        <v>222</v>
      </c>
      <c r="C461" s="12"/>
      <c r="D461" s="11"/>
      <c r="E461" s="11"/>
      <c r="F461" s="11"/>
      <c r="G461" s="86"/>
      <c r="H461" s="69"/>
      <c r="I461" s="18"/>
      <c r="J461" s="86"/>
      <c r="K461" s="87"/>
      <c r="L461" s="20"/>
    </row>
    <row r="462" spans="1:12" ht="33.75" customHeight="1">
      <c r="A462" s="12">
        <v>18</v>
      </c>
      <c r="B462" s="57" t="s">
        <v>223</v>
      </c>
      <c r="C462" s="12">
        <f t="shared" si="23"/>
        <v>2</v>
      </c>
      <c r="D462" s="11">
        <v>2</v>
      </c>
      <c r="E462" s="11"/>
      <c r="F462" s="11"/>
      <c r="G462" s="11"/>
      <c r="H462" s="19"/>
      <c r="I462" s="19"/>
      <c r="J462" s="11"/>
      <c r="K462" s="32"/>
      <c r="L462" s="20"/>
    </row>
    <row r="463" spans="1:12" ht="33.75" customHeight="1">
      <c r="A463" s="12">
        <v>19</v>
      </c>
      <c r="B463" s="57" t="s">
        <v>225</v>
      </c>
      <c r="C463" s="12">
        <f t="shared" si="23"/>
        <v>2</v>
      </c>
      <c r="D463" s="11">
        <v>2</v>
      </c>
      <c r="E463" s="11"/>
      <c r="F463" s="11"/>
      <c r="G463" s="50"/>
      <c r="H463" s="49"/>
      <c r="I463" s="49"/>
      <c r="J463" s="50"/>
      <c r="K463" s="53"/>
      <c r="L463" s="20"/>
    </row>
    <row r="464" spans="1:12" ht="31.5">
      <c r="A464" s="12">
        <v>20</v>
      </c>
      <c r="B464" s="13" t="s">
        <v>226</v>
      </c>
      <c r="C464" s="12">
        <f>D464+E464+F464</f>
        <v>2</v>
      </c>
      <c r="D464" s="14">
        <v>2</v>
      </c>
      <c r="E464" s="14"/>
      <c r="F464" s="14"/>
      <c r="G464" s="14"/>
      <c r="H464" s="19"/>
      <c r="I464" s="33"/>
      <c r="J464" s="14"/>
      <c r="K464" s="16"/>
      <c r="L464" s="17"/>
    </row>
    <row r="465" spans="1:12" ht="47.25">
      <c r="A465" s="15">
        <v>21</v>
      </c>
      <c r="B465" s="48" t="s">
        <v>227</v>
      </c>
      <c r="C465" s="15">
        <f>D465+E465+F465</f>
        <v>2</v>
      </c>
      <c r="D465" s="50">
        <v>2</v>
      </c>
      <c r="E465" s="50"/>
      <c r="F465" s="50"/>
      <c r="G465" s="50"/>
      <c r="H465" s="49"/>
      <c r="I465" s="49"/>
      <c r="J465" s="50"/>
      <c r="K465" s="53"/>
      <c r="L465" s="51"/>
    </row>
    <row r="466" spans="1:12" ht="15" customHeight="1">
      <c r="A466" s="189" t="s">
        <v>0</v>
      </c>
      <c r="B466" s="190" t="s">
        <v>22</v>
      </c>
      <c r="C466" s="210" t="s">
        <v>23</v>
      </c>
      <c r="D466" s="211"/>
      <c r="E466" s="211"/>
      <c r="F466" s="212"/>
      <c r="G466" s="195" t="s">
        <v>8</v>
      </c>
      <c r="H466" s="195" t="s">
        <v>9</v>
      </c>
      <c r="I466" s="195" t="s">
        <v>28</v>
      </c>
      <c r="J466" s="195" t="s">
        <v>29</v>
      </c>
      <c r="K466" s="186" t="s">
        <v>1</v>
      </c>
      <c r="L466" s="190" t="s">
        <v>234</v>
      </c>
    </row>
    <row r="467" spans="1:12" ht="23.25" customHeight="1">
      <c r="A467" s="189"/>
      <c r="B467" s="190"/>
      <c r="C467" s="11" t="s">
        <v>24</v>
      </c>
      <c r="D467" s="10" t="s">
        <v>25</v>
      </c>
      <c r="E467" s="10" t="s">
        <v>365</v>
      </c>
      <c r="F467" s="10" t="s">
        <v>345</v>
      </c>
      <c r="G467" s="196"/>
      <c r="H467" s="196"/>
      <c r="I467" s="196"/>
      <c r="J467" s="196"/>
      <c r="K467" s="187"/>
      <c r="L467" s="190"/>
    </row>
    <row r="468" spans="1:12" ht="48" customHeight="1" thickBot="1">
      <c r="A468" s="21">
        <v>22</v>
      </c>
      <c r="B468" s="22" t="s">
        <v>228</v>
      </c>
      <c r="C468" s="21">
        <f>D468+E468+F468</f>
        <v>2</v>
      </c>
      <c r="D468" s="34">
        <v>2</v>
      </c>
      <c r="E468" s="34"/>
      <c r="F468" s="34"/>
      <c r="G468" s="34"/>
      <c r="H468" s="23"/>
      <c r="I468" s="23"/>
      <c r="J468" s="34"/>
      <c r="K468" s="62"/>
      <c r="L468" s="35"/>
    </row>
    <row r="469" spans="1:12" ht="14.25" customHeight="1" thickTop="1">
      <c r="A469" s="178"/>
      <c r="B469" s="188" t="s">
        <v>212</v>
      </c>
      <c r="C469" s="25">
        <f>SUM(C442:C468)</f>
        <v>98</v>
      </c>
      <c r="D469" s="25">
        <f>SUM(D442:D468)</f>
        <v>58</v>
      </c>
      <c r="E469" s="25">
        <f>SUM(E442:E468)</f>
        <v>24</v>
      </c>
      <c r="F469" s="25">
        <f>SUM(F442:F468)</f>
        <v>16</v>
      </c>
      <c r="G469" s="25"/>
      <c r="H469" s="25"/>
      <c r="I469" s="25"/>
      <c r="J469" s="25"/>
      <c r="K469" s="26"/>
      <c r="L469" s="27"/>
    </row>
    <row r="470" spans="1:12" ht="49.5" customHeight="1" thickBot="1">
      <c r="A470" s="199"/>
      <c r="B470" s="217"/>
      <c r="C470" s="201" t="s">
        <v>442</v>
      </c>
      <c r="D470" s="201"/>
      <c r="E470" s="201"/>
      <c r="F470" s="201"/>
      <c r="G470" s="201"/>
      <c r="H470" s="201"/>
      <c r="I470" s="201"/>
      <c r="J470" s="201"/>
      <c r="K470" s="28"/>
      <c r="L470" s="29"/>
    </row>
    <row r="471" spans="1:12" ht="18.75" customHeight="1">
      <c r="A471" s="181" t="s">
        <v>143</v>
      </c>
      <c r="B471" s="182"/>
      <c r="C471" s="182"/>
      <c r="D471" s="182"/>
      <c r="E471" s="182"/>
      <c r="F471" s="182"/>
      <c r="G471" s="182"/>
      <c r="H471" s="182"/>
      <c r="I471" s="182"/>
      <c r="J471" s="183"/>
      <c r="K471" s="30"/>
      <c r="L471" s="31"/>
    </row>
    <row r="472" spans="1:12" s="65" customFormat="1" ht="16.5" customHeight="1">
      <c r="A472" s="18">
        <v>1</v>
      </c>
      <c r="B472" s="57" t="s">
        <v>94</v>
      </c>
      <c r="C472" s="12">
        <f aca="true" t="shared" si="24" ref="C472:C478">D472+E472+F472</f>
        <v>8</v>
      </c>
      <c r="D472" s="42">
        <v>4</v>
      </c>
      <c r="E472" s="42">
        <v>4</v>
      </c>
      <c r="F472" s="42"/>
      <c r="G472" s="42"/>
      <c r="H472" s="42"/>
      <c r="I472" s="42"/>
      <c r="J472" s="42" t="s">
        <v>2</v>
      </c>
      <c r="K472" s="70"/>
      <c r="L472" s="54"/>
    </row>
    <row r="473" spans="1:12" ht="16.5" customHeight="1">
      <c r="A473" s="12">
        <v>2</v>
      </c>
      <c r="B473" s="57" t="s">
        <v>193</v>
      </c>
      <c r="C473" s="12">
        <f t="shared" si="24"/>
        <v>4</v>
      </c>
      <c r="D473" s="11">
        <v>2</v>
      </c>
      <c r="E473" s="11">
        <v>2</v>
      </c>
      <c r="F473" s="11"/>
      <c r="G473" s="11"/>
      <c r="H473" s="19"/>
      <c r="I473" s="33" t="s">
        <v>139</v>
      </c>
      <c r="J473" s="86" t="s">
        <v>2</v>
      </c>
      <c r="K473" s="32"/>
      <c r="L473" s="20"/>
    </row>
    <row r="474" spans="1:12" ht="36" customHeight="1">
      <c r="A474" s="18">
        <v>3</v>
      </c>
      <c r="B474" s="13" t="s">
        <v>208</v>
      </c>
      <c r="C474" s="12">
        <f t="shared" si="24"/>
        <v>10</v>
      </c>
      <c r="D474" s="86">
        <v>4</v>
      </c>
      <c r="E474" s="86">
        <v>6</v>
      </c>
      <c r="F474" s="86"/>
      <c r="G474" s="86"/>
      <c r="H474" s="69"/>
      <c r="I474" s="12" t="s">
        <v>146</v>
      </c>
      <c r="J474" s="11" t="s">
        <v>3</v>
      </c>
      <c r="K474" s="87"/>
      <c r="L474" s="71"/>
    </row>
    <row r="475" spans="1:12" ht="16.5" customHeight="1">
      <c r="A475" s="12">
        <v>4</v>
      </c>
      <c r="B475" s="57" t="s">
        <v>194</v>
      </c>
      <c r="C475" s="12">
        <f t="shared" si="24"/>
        <v>8</v>
      </c>
      <c r="D475" s="11">
        <v>4</v>
      </c>
      <c r="E475" s="11"/>
      <c r="F475" s="11">
        <v>4</v>
      </c>
      <c r="G475" s="11"/>
      <c r="H475" s="19"/>
      <c r="I475" s="19"/>
      <c r="J475" s="11" t="s">
        <v>2</v>
      </c>
      <c r="K475" s="32"/>
      <c r="L475" s="20"/>
    </row>
    <row r="476" spans="1:12" ht="30.75" customHeight="1">
      <c r="A476" s="12">
        <v>5</v>
      </c>
      <c r="B476" s="57" t="s">
        <v>232</v>
      </c>
      <c r="C476" s="12">
        <f t="shared" si="24"/>
        <v>12</v>
      </c>
      <c r="D476" s="11">
        <v>8</v>
      </c>
      <c r="E476" s="11"/>
      <c r="F476" s="11">
        <v>4</v>
      </c>
      <c r="G476" s="11"/>
      <c r="H476" s="19"/>
      <c r="I476" s="12" t="s">
        <v>139</v>
      </c>
      <c r="J476" s="11" t="s">
        <v>3</v>
      </c>
      <c r="K476" s="32"/>
      <c r="L476" s="20"/>
    </row>
    <row r="477" spans="1:12" ht="27.75" customHeight="1">
      <c r="A477" s="12">
        <v>6</v>
      </c>
      <c r="B477" s="13" t="s">
        <v>101</v>
      </c>
      <c r="C477" s="12">
        <f t="shared" si="24"/>
        <v>6</v>
      </c>
      <c r="D477" s="11">
        <v>4</v>
      </c>
      <c r="E477" s="11"/>
      <c r="F477" s="11">
        <v>2</v>
      </c>
      <c r="G477" s="86"/>
      <c r="H477" s="69"/>
      <c r="I477" s="33"/>
      <c r="J477" s="14" t="s">
        <v>3</v>
      </c>
      <c r="K477" s="87"/>
      <c r="L477" s="20"/>
    </row>
    <row r="478" spans="1:12" ht="29.25" customHeight="1">
      <c r="A478" s="12">
        <v>7</v>
      </c>
      <c r="B478" s="57" t="s">
        <v>233</v>
      </c>
      <c r="C478" s="12">
        <f t="shared" si="24"/>
        <v>10</v>
      </c>
      <c r="D478" s="11">
        <v>4</v>
      </c>
      <c r="E478" s="11"/>
      <c r="F478" s="11">
        <v>6</v>
      </c>
      <c r="G478" s="11"/>
      <c r="H478" s="19"/>
      <c r="I478" s="12" t="s">
        <v>139</v>
      </c>
      <c r="J478" s="11" t="s">
        <v>3</v>
      </c>
      <c r="K478" s="32"/>
      <c r="L478" s="20"/>
    </row>
    <row r="479" spans="1:12" ht="21.75" customHeight="1">
      <c r="A479" s="12">
        <v>8</v>
      </c>
      <c r="B479" s="55" t="s">
        <v>222</v>
      </c>
      <c r="C479" s="12"/>
      <c r="D479" s="11"/>
      <c r="E479" s="11"/>
      <c r="F479" s="11"/>
      <c r="G479" s="86"/>
      <c r="H479" s="69"/>
      <c r="I479" s="18"/>
      <c r="J479" s="86"/>
      <c r="K479" s="87"/>
      <c r="L479" s="20"/>
    </row>
    <row r="480" spans="1:12" ht="30" customHeight="1">
      <c r="A480" s="12">
        <v>9</v>
      </c>
      <c r="B480" s="57" t="s">
        <v>223</v>
      </c>
      <c r="C480" s="12">
        <f aca="true" t="shared" si="25" ref="C480:C485">D480+E480+F480</f>
        <v>4</v>
      </c>
      <c r="D480" s="11">
        <v>2</v>
      </c>
      <c r="E480" s="11">
        <v>2</v>
      </c>
      <c r="F480" s="11"/>
      <c r="G480" s="11"/>
      <c r="H480" s="19"/>
      <c r="I480" s="19"/>
      <c r="J480" s="11" t="s">
        <v>3</v>
      </c>
      <c r="K480" s="32"/>
      <c r="L480" s="20"/>
    </row>
    <row r="481" spans="1:12" ht="46.5" customHeight="1">
      <c r="A481" s="12">
        <v>10</v>
      </c>
      <c r="B481" s="57" t="s">
        <v>224</v>
      </c>
      <c r="C481" s="12">
        <f t="shared" si="25"/>
        <v>12</v>
      </c>
      <c r="D481" s="11">
        <v>6</v>
      </c>
      <c r="E481" s="11">
        <v>6</v>
      </c>
      <c r="F481" s="11"/>
      <c r="G481" s="11"/>
      <c r="H481" s="19"/>
      <c r="I481" s="12" t="s">
        <v>146</v>
      </c>
      <c r="J481" s="11" t="s">
        <v>3</v>
      </c>
      <c r="K481" s="32"/>
      <c r="L481" s="20"/>
    </row>
    <row r="482" spans="1:12" ht="30" customHeight="1">
      <c r="A482" s="12">
        <v>11</v>
      </c>
      <c r="B482" s="57" t="s">
        <v>225</v>
      </c>
      <c r="C482" s="12">
        <f t="shared" si="25"/>
        <v>10</v>
      </c>
      <c r="D482" s="11">
        <v>6</v>
      </c>
      <c r="E482" s="11">
        <v>4</v>
      </c>
      <c r="F482" s="11"/>
      <c r="G482" s="50"/>
      <c r="H482" s="49"/>
      <c r="I482" s="12" t="s">
        <v>139</v>
      </c>
      <c r="J482" s="11" t="s">
        <v>356</v>
      </c>
      <c r="K482" s="53"/>
      <c r="L482" s="20"/>
    </row>
    <row r="483" spans="1:12" ht="31.5">
      <c r="A483" s="12">
        <v>12</v>
      </c>
      <c r="B483" s="13" t="s">
        <v>226</v>
      </c>
      <c r="C483" s="12">
        <f t="shared" si="25"/>
        <v>4</v>
      </c>
      <c r="D483" s="14">
        <v>2</v>
      </c>
      <c r="E483" s="14">
        <v>2</v>
      </c>
      <c r="F483" s="14"/>
      <c r="G483" s="14"/>
      <c r="H483" s="19"/>
      <c r="I483" s="33" t="s">
        <v>169</v>
      </c>
      <c r="J483" s="14" t="s">
        <v>3</v>
      </c>
      <c r="K483" s="16"/>
      <c r="L483" s="17"/>
    </row>
    <row r="484" spans="1:12" ht="47.25">
      <c r="A484" s="15">
        <v>13</v>
      </c>
      <c r="B484" s="48" t="s">
        <v>227</v>
      </c>
      <c r="C484" s="15">
        <f t="shared" si="25"/>
        <v>6</v>
      </c>
      <c r="D484" s="50">
        <v>4</v>
      </c>
      <c r="E484" s="50">
        <v>2</v>
      </c>
      <c r="F484" s="50"/>
      <c r="G484" s="50"/>
      <c r="H484" s="49"/>
      <c r="I484" s="12" t="s">
        <v>139</v>
      </c>
      <c r="J484" s="50" t="s">
        <v>2</v>
      </c>
      <c r="K484" s="53"/>
      <c r="L484" s="51"/>
    </row>
    <row r="485" spans="1:12" ht="51" customHeight="1" thickBot="1">
      <c r="A485" s="21">
        <v>14</v>
      </c>
      <c r="B485" s="22" t="s">
        <v>228</v>
      </c>
      <c r="C485" s="21">
        <f t="shared" si="25"/>
        <v>4</v>
      </c>
      <c r="D485" s="34">
        <v>2</v>
      </c>
      <c r="E485" s="34">
        <v>2</v>
      </c>
      <c r="F485" s="34"/>
      <c r="G485" s="34"/>
      <c r="H485" s="23"/>
      <c r="I485" s="21" t="s">
        <v>139</v>
      </c>
      <c r="J485" s="34" t="s">
        <v>2</v>
      </c>
      <c r="K485" s="62"/>
      <c r="L485" s="35"/>
    </row>
    <row r="486" spans="1:12" ht="15" customHeight="1" thickTop="1">
      <c r="A486" s="202"/>
      <c r="B486" s="203" t="s">
        <v>218</v>
      </c>
      <c r="C486" s="25">
        <f>SUM(C472:C485)</f>
        <v>98</v>
      </c>
      <c r="D486" s="25">
        <f>SUM(D472:D485)</f>
        <v>52</v>
      </c>
      <c r="E486" s="25">
        <f>SUM(E472:E485)</f>
        <v>30</v>
      </c>
      <c r="F486" s="25">
        <f>SUM(F472:F485)</f>
        <v>16</v>
      </c>
      <c r="G486" s="25"/>
      <c r="H486" s="25"/>
      <c r="I486" s="25"/>
      <c r="J486" s="25"/>
      <c r="K486" s="26"/>
      <c r="L486" s="27"/>
    </row>
    <row r="487" spans="1:12" ht="47.25" customHeight="1" thickBot="1">
      <c r="A487" s="202"/>
      <c r="B487" s="203"/>
      <c r="C487" s="174" t="s">
        <v>443</v>
      </c>
      <c r="D487" s="175"/>
      <c r="E487" s="175"/>
      <c r="F487" s="175"/>
      <c r="G487" s="175"/>
      <c r="H487" s="175"/>
      <c r="I487" s="175"/>
      <c r="J487" s="176"/>
      <c r="K487" s="36"/>
      <c r="L487" s="37"/>
    </row>
    <row r="488" spans="1:12" ht="15" customHeight="1">
      <c r="A488" s="198"/>
      <c r="B488" s="200" t="s">
        <v>32</v>
      </c>
      <c r="C488" s="38">
        <f>C469+C486</f>
        <v>196</v>
      </c>
      <c r="D488" s="38">
        <f>D469+D486</f>
        <v>110</v>
      </c>
      <c r="E488" s="38">
        <f>E469+E486</f>
        <v>54</v>
      </c>
      <c r="F488" s="38">
        <f>F469+F486</f>
        <v>32</v>
      </c>
      <c r="G488" s="38"/>
      <c r="H488" s="38"/>
      <c r="I488" s="38"/>
      <c r="J488" s="38"/>
      <c r="K488" s="39"/>
      <c r="L488" s="40"/>
    </row>
    <row r="489" spans="1:12" ht="47.25" customHeight="1" thickBot="1">
      <c r="A489" s="199"/>
      <c r="B489" s="201"/>
      <c r="C489" s="201" t="s">
        <v>444</v>
      </c>
      <c r="D489" s="201"/>
      <c r="E489" s="201"/>
      <c r="F489" s="201"/>
      <c r="G489" s="201"/>
      <c r="H489" s="201"/>
      <c r="I489" s="201"/>
      <c r="J489" s="201"/>
      <c r="K489" s="41"/>
      <c r="L489" s="29"/>
    </row>
    <row r="490" spans="1:12" s="158" customFormat="1" ht="28.5" customHeight="1">
      <c r="A490" s="56"/>
      <c r="B490" s="13" t="s">
        <v>362</v>
      </c>
      <c r="C490" s="244" t="s">
        <v>438</v>
      </c>
      <c r="D490" s="245"/>
      <c r="E490" s="245"/>
      <c r="F490" s="245"/>
      <c r="G490" s="245"/>
      <c r="H490" s="245"/>
      <c r="I490" s="246"/>
      <c r="J490" s="160" t="s">
        <v>2</v>
      </c>
      <c r="K490" s="56"/>
      <c r="L490" s="17"/>
    </row>
    <row r="491" spans="1:12" ht="18" customHeight="1">
      <c r="A491" s="4"/>
      <c r="B491" s="43" t="s">
        <v>4</v>
      </c>
      <c r="C491" s="44"/>
      <c r="D491" s="44"/>
      <c r="E491" s="44"/>
      <c r="F491" s="224" t="s">
        <v>10</v>
      </c>
      <c r="G491" s="224"/>
      <c r="H491" s="224"/>
      <c r="I491" s="224"/>
      <c r="J491" s="44"/>
      <c r="K491" s="4"/>
      <c r="L491" s="45"/>
    </row>
    <row r="498" spans="1:12" ht="20.25">
      <c r="A498" s="219" t="s">
        <v>19</v>
      </c>
      <c r="B498" s="219"/>
      <c r="C498" s="219"/>
      <c r="D498" s="2"/>
      <c r="E498" s="220" t="s">
        <v>20</v>
      </c>
      <c r="F498" s="220"/>
      <c r="G498" s="220"/>
      <c r="H498" s="220"/>
      <c r="I498" s="220"/>
      <c r="J498" s="220"/>
      <c r="K498" s="2"/>
      <c r="L498" s="3"/>
    </row>
    <row r="499" spans="1:12" ht="31.5" customHeight="1">
      <c r="A499" s="221" t="s">
        <v>37</v>
      </c>
      <c r="B499" s="221"/>
      <c r="C499" s="221"/>
      <c r="D499" s="222" t="s">
        <v>364</v>
      </c>
      <c r="E499" s="223"/>
      <c r="F499" s="223"/>
      <c r="G499" s="223"/>
      <c r="H499" s="223"/>
      <c r="I499" s="223"/>
      <c r="J499" s="223"/>
      <c r="K499" s="2"/>
      <c r="L499" s="3"/>
    </row>
    <row r="500" spans="1:12" ht="14.25" customHeight="1">
      <c r="A500" s="1"/>
      <c r="B500" s="1"/>
      <c r="C500" s="1"/>
      <c r="D500" s="153"/>
      <c r="E500" s="5"/>
      <c r="F500" s="6"/>
      <c r="G500" s="6"/>
      <c r="H500" s="222" t="s">
        <v>21</v>
      </c>
      <c r="I500" s="222"/>
      <c r="J500" s="222"/>
      <c r="K500" s="2"/>
      <c r="L500" s="3"/>
    </row>
    <row r="501" spans="1:12" ht="18" customHeight="1">
      <c r="A501" s="227" t="s">
        <v>206</v>
      </c>
      <c r="B501" s="197"/>
      <c r="C501" s="197"/>
      <c r="D501" s="197"/>
      <c r="E501" s="8"/>
      <c r="F501" s="8"/>
      <c r="G501" s="8"/>
      <c r="H501" s="8"/>
      <c r="I501" s="8"/>
      <c r="J501" s="8"/>
      <c r="K501" s="7"/>
      <c r="L501" s="3"/>
    </row>
    <row r="502" spans="1:12" ht="30" customHeight="1">
      <c r="A502" s="227" t="s">
        <v>250</v>
      </c>
      <c r="B502" s="227"/>
      <c r="C502" s="227"/>
      <c r="D502" s="227"/>
      <c r="E502" s="227"/>
      <c r="F502" s="227"/>
      <c r="G502" s="227"/>
      <c r="H502" s="227"/>
      <c r="I502" s="227"/>
      <c r="J502" s="227"/>
      <c r="K502" s="7"/>
      <c r="L502" s="3"/>
    </row>
    <row r="503" spans="1:12" ht="13.5" customHeight="1">
      <c r="A503" s="227" t="s">
        <v>207</v>
      </c>
      <c r="B503" s="227"/>
      <c r="C503" s="227"/>
      <c r="D503" s="227"/>
      <c r="E503" s="227"/>
      <c r="F503" s="227"/>
      <c r="G503" s="227"/>
      <c r="H503" s="227"/>
      <c r="I503" s="227"/>
      <c r="J503" s="227"/>
      <c r="K503" s="7"/>
      <c r="L503" s="3"/>
    </row>
    <row r="504" spans="1:12" ht="13.5" customHeight="1">
      <c r="A504" s="236" t="s">
        <v>138</v>
      </c>
      <c r="B504" s="236"/>
      <c r="C504" s="236"/>
      <c r="D504" s="236"/>
      <c r="E504" s="236"/>
      <c r="F504" s="236"/>
      <c r="G504" s="236"/>
      <c r="H504" s="236"/>
      <c r="I504" s="236"/>
      <c r="J504" s="236"/>
      <c r="K504" s="9" t="s">
        <v>105</v>
      </c>
      <c r="L504" s="3"/>
    </row>
    <row r="505" spans="1:12" ht="15" customHeight="1">
      <c r="A505" s="189" t="s">
        <v>0</v>
      </c>
      <c r="B505" s="190" t="s">
        <v>22</v>
      </c>
      <c r="C505" s="210" t="s">
        <v>23</v>
      </c>
      <c r="D505" s="211"/>
      <c r="E505" s="211"/>
      <c r="F505" s="212"/>
      <c r="G505" s="195" t="s">
        <v>8</v>
      </c>
      <c r="H505" s="195" t="s">
        <v>9</v>
      </c>
      <c r="I505" s="195" t="s">
        <v>28</v>
      </c>
      <c r="J505" s="195" t="s">
        <v>29</v>
      </c>
      <c r="K505" s="186" t="s">
        <v>1</v>
      </c>
      <c r="L505" s="190" t="s">
        <v>234</v>
      </c>
    </row>
    <row r="506" spans="1:12" ht="23.25" customHeight="1">
      <c r="A506" s="189"/>
      <c r="B506" s="190"/>
      <c r="C506" s="11" t="s">
        <v>24</v>
      </c>
      <c r="D506" s="10" t="s">
        <v>25</v>
      </c>
      <c r="E506" s="10" t="s">
        <v>365</v>
      </c>
      <c r="F506" s="10" t="s">
        <v>345</v>
      </c>
      <c r="G506" s="196"/>
      <c r="H506" s="196"/>
      <c r="I506" s="196"/>
      <c r="J506" s="196"/>
      <c r="K506" s="187"/>
      <c r="L506" s="190"/>
    </row>
    <row r="507" spans="1:12" ht="13.5" customHeight="1">
      <c r="A507" s="12">
        <v>1</v>
      </c>
      <c r="B507" s="57" t="s">
        <v>98</v>
      </c>
      <c r="C507" s="12">
        <f aca="true" t="shared" si="26" ref="C507:C512">D507+E507+F507</f>
        <v>4</v>
      </c>
      <c r="D507" s="11">
        <v>2</v>
      </c>
      <c r="E507" s="11">
        <v>2</v>
      </c>
      <c r="F507" s="11"/>
      <c r="G507" s="11"/>
      <c r="H507" s="19"/>
      <c r="I507" s="19"/>
      <c r="J507" s="11" t="s">
        <v>2</v>
      </c>
      <c r="K507" s="32"/>
      <c r="L507" s="20"/>
    </row>
    <row r="508" spans="1:12" ht="13.5" customHeight="1">
      <c r="A508" s="12">
        <v>2</v>
      </c>
      <c r="B508" s="57" t="s">
        <v>193</v>
      </c>
      <c r="C508" s="12">
        <f>D508+E508+F508</f>
        <v>4</v>
      </c>
      <c r="D508" s="11">
        <v>2</v>
      </c>
      <c r="E508" s="11">
        <v>2</v>
      </c>
      <c r="F508" s="11"/>
      <c r="G508" s="11"/>
      <c r="H508" s="19"/>
      <c r="I508" s="33" t="s">
        <v>139</v>
      </c>
      <c r="J508" s="86" t="s">
        <v>2</v>
      </c>
      <c r="K508" s="32"/>
      <c r="L508" s="20"/>
    </row>
    <row r="509" spans="1:12" ht="13.5" customHeight="1">
      <c r="A509" s="18">
        <v>3</v>
      </c>
      <c r="B509" s="57" t="s">
        <v>201</v>
      </c>
      <c r="C509" s="12">
        <f t="shared" si="26"/>
        <v>4</v>
      </c>
      <c r="D509" s="86">
        <v>2</v>
      </c>
      <c r="E509" s="86">
        <v>2</v>
      </c>
      <c r="F509" s="86"/>
      <c r="G509" s="86"/>
      <c r="H509" s="69"/>
      <c r="I509" s="33"/>
      <c r="J509" s="14" t="s">
        <v>3</v>
      </c>
      <c r="K509" s="87"/>
      <c r="L509" s="71"/>
    </row>
    <row r="510" spans="1:12" ht="13.5" customHeight="1">
      <c r="A510" s="18">
        <v>4</v>
      </c>
      <c r="B510" s="57" t="s">
        <v>56</v>
      </c>
      <c r="C510" s="12">
        <f t="shared" si="26"/>
        <v>4</v>
      </c>
      <c r="D510" s="86">
        <v>2</v>
      </c>
      <c r="E510" s="86"/>
      <c r="F510" s="86">
        <v>2</v>
      </c>
      <c r="G510" s="86"/>
      <c r="H510" s="69"/>
      <c r="I510" s="46"/>
      <c r="J510" s="42" t="s">
        <v>2</v>
      </c>
      <c r="K510" s="87"/>
      <c r="L510" s="71"/>
    </row>
    <row r="511" spans="1:12" ht="13.5" customHeight="1">
      <c r="A511" s="18">
        <v>5</v>
      </c>
      <c r="B511" s="57" t="s">
        <v>236</v>
      </c>
      <c r="C511" s="12">
        <f t="shared" si="26"/>
        <v>4</v>
      </c>
      <c r="D511" s="86">
        <v>2</v>
      </c>
      <c r="E511" s="86">
        <v>2</v>
      </c>
      <c r="F511" s="86"/>
      <c r="G511" s="86"/>
      <c r="H511" s="69"/>
      <c r="I511" s="46"/>
      <c r="J511" s="42" t="s">
        <v>2</v>
      </c>
      <c r="K511" s="87"/>
      <c r="L511" s="71"/>
    </row>
    <row r="512" spans="1:12" ht="13.5" customHeight="1">
      <c r="A512" s="18">
        <v>6</v>
      </c>
      <c r="B512" s="57" t="s">
        <v>238</v>
      </c>
      <c r="C512" s="12">
        <f t="shared" si="26"/>
        <v>6</v>
      </c>
      <c r="D512" s="86">
        <v>4</v>
      </c>
      <c r="E512" s="86"/>
      <c r="F512" s="86">
        <v>2</v>
      </c>
      <c r="G512" s="86"/>
      <c r="H512" s="69"/>
      <c r="I512" s="46"/>
      <c r="J512" s="42" t="s">
        <v>2</v>
      </c>
      <c r="K512" s="87"/>
      <c r="L512" s="71"/>
    </row>
    <row r="513" spans="1:12" ht="30" customHeight="1">
      <c r="A513" s="12">
        <v>7</v>
      </c>
      <c r="B513" s="57" t="s">
        <v>100</v>
      </c>
      <c r="C513" s="12">
        <f>D513+E513+F513</f>
        <v>6</v>
      </c>
      <c r="D513" s="11">
        <v>4</v>
      </c>
      <c r="E513" s="11"/>
      <c r="F513" s="11">
        <v>2</v>
      </c>
      <c r="G513" s="11"/>
      <c r="H513" s="19"/>
      <c r="I513" s="12" t="s">
        <v>169</v>
      </c>
      <c r="J513" s="11" t="s">
        <v>356</v>
      </c>
      <c r="K513" s="32"/>
      <c r="L513" s="20"/>
    </row>
    <row r="514" spans="1:12" ht="30" customHeight="1">
      <c r="A514" s="12">
        <v>8</v>
      </c>
      <c r="B514" s="13" t="s">
        <v>101</v>
      </c>
      <c r="C514" s="12">
        <f>D514+E514+F514</f>
        <v>8</v>
      </c>
      <c r="D514" s="11">
        <v>6</v>
      </c>
      <c r="E514" s="11"/>
      <c r="F514" s="11">
        <v>2</v>
      </c>
      <c r="G514" s="86"/>
      <c r="H514" s="69"/>
      <c r="I514" s="33" t="s">
        <v>139</v>
      </c>
      <c r="J514" s="11" t="s">
        <v>356</v>
      </c>
      <c r="K514" s="87"/>
      <c r="L514" s="20"/>
    </row>
    <row r="515" spans="1:12" ht="13.5" customHeight="1">
      <c r="A515" s="12">
        <v>9</v>
      </c>
      <c r="B515" s="13" t="s">
        <v>230</v>
      </c>
      <c r="C515" s="12">
        <f>D515+E515+F515</f>
        <v>10</v>
      </c>
      <c r="D515" s="11">
        <v>6</v>
      </c>
      <c r="E515" s="11"/>
      <c r="F515" s="11">
        <v>4</v>
      </c>
      <c r="G515" s="86"/>
      <c r="H515" s="69"/>
      <c r="I515" s="12" t="s">
        <v>169</v>
      </c>
      <c r="J515" s="11" t="s">
        <v>3</v>
      </c>
      <c r="K515" s="87"/>
      <c r="L515" s="20"/>
    </row>
    <row r="516" spans="1:12" ht="13.5" customHeight="1">
      <c r="A516" s="12">
        <v>10</v>
      </c>
      <c r="B516" s="55" t="s">
        <v>239</v>
      </c>
      <c r="C516" s="12"/>
      <c r="D516" s="11"/>
      <c r="E516" s="11"/>
      <c r="F516" s="11"/>
      <c r="G516" s="86"/>
      <c r="H516" s="69"/>
      <c r="I516" s="18"/>
      <c r="J516" s="86"/>
      <c r="K516" s="87"/>
      <c r="L516" s="20"/>
    </row>
    <row r="517" spans="1:12" ht="30.75" customHeight="1">
      <c r="A517" s="12">
        <v>11</v>
      </c>
      <c r="B517" s="13" t="s">
        <v>240</v>
      </c>
      <c r="C517" s="12">
        <f>D517+E517+F517</f>
        <v>8</v>
      </c>
      <c r="D517" s="11">
        <v>4</v>
      </c>
      <c r="E517" s="11"/>
      <c r="F517" s="11">
        <v>4</v>
      </c>
      <c r="G517" s="86"/>
      <c r="H517" s="69"/>
      <c r="I517" s="33" t="s">
        <v>169</v>
      </c>
      <c r="J517" s="11" t="s">
        <v>356</v>
      </c>
      <c r="K517" s="87"/>
      <c r="L517" s="20"/>
    </row>
    <row r="518" spans="1:12" ht="13.5" customHeight="1">
      <c r="A518" s="12">
        <v>12</v>
      </c>
      <c r="B518" s="57" t="s">
        <v>241</v>
      </c>
      <c r="C518" s="12">
        <f>D518+E518+F518</f>
        <v>4</v>
      </c>
      <c r="D518" s="11">
        <v>2</v>
      </c>
      <c r="E518" s="11"/>
      <c r="F518" s="11">
        <v>2</v>
      </c>
      <c r="G518" s="11"/>
      <c r="H518" s="19"/>
      <c r="I518" s="12" t="s">
        <v>139</v>
      </c>
      <c r="J518" s="11" t="s">
        <v>3</v>
      </c>
      <c r="K518" s="32"/>
      <c r="L518" s="20"/>
    </row>
    <row r="519" spans="1:12" ht="30" customHeight="1">
      <c r="A519" s="18">
        <v>13</v>
      </c>
      <c r="B519" s="57" t="s">
        <v>245</v>
      </c>
      <c r="C519" s="12">
        <f>D519+E519+F519</f>
        <v>8</v>
      </c>
      <c r="D519" s="86">
        <v>6</v>
      </c>
      <c r="E519" s="86"/>
      <c r="F519" s="86">
        <v>2</v>
      </c>
      <c r="G519" s="86"/>
      <c r="H519" s="69"/>
      <c r="I519" s="18" t="s">
        <v>139</v>
      </c>
      <c r="J519" s="86" t="s">
        <v>2</v>
      </c>
      <c r="K519" s="87"/>
      <c r="L519" s="71"/>
    </row>
    <row r="520" spans="1:12" ht="30" customHeight="1">
      <c r="A520" s="18">
        <v>14</v>
      </c>
      <c r="B520" s="57" t="s">
        <v>246</v>
      </c>
      <c r="C520" s="12">
        <f>D520+E520+F520</f>
        <v>8</v>
      </c>
      <c r="D520" s="86">
        <v>4</v>
      </c>
      <c r="E520" s="86"/>
      <c r="F520" s="86">
        <v>4</v>
      </c>
      <c r="G520" s="86"/>
      <c r="H520" s="69"/>
      <c r="I520" s="69"/>
      <c r="J520" s="86" t="s">
        <v>2</v>
      </c>
      <c r="K520" s="87"/>
      <c r="L520" s="71"/>
    </row>
    <row r="521" spans="1:12" ht="13.5" customHeight="1">
      <c r="A521" s="18"/>
      <c r="B521" s="24" t="s">
        <v>55</v>
      </c>
      <c r="C521" s="42"/>
      <c r="D521" s="42"/>
      <c r="E521" s="42"/>
      <c r="F521" s="42"/>
      <c r="G521" s="42"/>
      <c r="H521" s="42"/>
      <c r="I521" s="42"/>
      <c r="J521" s="42"/>
      <c r="K521" s="42"/>
      <c r="L521" s="54"/>
    </row>
    <row r="522" spans="1:12" s="65" customFormat="1" ht="13.5" customHeight="1">
      <c r="A522" s="18">
        <v>15</v>
      </c>
      <c r="B522" s="57" t="s">
        <v>142</v>
      </c>
      <c r="C522" s="12">
        <f>D522+E522+F522</f>
        <v>2</v>
      </c>
      <c r="D522" s="42">
        <v>2</v>
      </c>
      <c r="E522" s="42"/>
      <c r="F522" s="42"/>
      <c r="G522" s="42"/>
      <c r="H522" s="42"/>
      <c r="I522" s="42"/>
      <c r="J522" s="42"/>
      <c r="K522" s="70"/>
      <c r="L522" s="54"/>
    </row>
    <row r="523" spans="1:12" ht="29.25" customHeight="1">
      <c r="A523" s="18">
        <v>16</v>
      </c>
      <c r="B523" s="13" t="s">
        <v>208</v>
      </c>
      <c r="C523" s="12">
        <f>D523+E523+F523</f>
        <v>2</v>
      </c>
      <c r="D523" s="86">
        <v>2</v>
      </c>
      <c r="E523" s="86"/>
      <c r="F523" s="86"/>
      <c r="G523" s="86"/>
      <c r="H523" s="69"/>
      <c r="I523" s="46"/>
      <c r="J523" s="42"/>
      <c r="K523" s="87"/>
      <c r="L523" s="71"/>
    </row>
    <row r="524" spans="1:12" ht="13.5" customHeight="1">
      <c r="A524" s="18">
        <v>17</v>
      </c>
      <c r="B524" s="57" t="s">
        <v>237</v>
      </c>
      <c r="C524" s="12">
        <f>D524+E524+F524</f>
        <v>2</v>
      </c>
      <c r="D524" s="86">
        <v>2</v>
      </c>
      <c r="E524" s="86"/>
      <c r="F524" s="86"/>
      <c r="G524" s="86"/>
      <c r="H524" s="69"/>
      <c r="I524" s="46"/>
      <c r="J524" s="42"/>
      <c r="K524" s="87"/>
      <c r="L524" s="71"/>
    </row>
    <row r="525" spans="1:12" ht="33.75" customHeight="1">
      <c r="A525" s="18">
        <v>18</v>
      </c>
      <c r="B525" s="57" t="s">
        <v>232</v>
      </c>
      <c r="C525" s="12">
        <f>D525+E525+F525</f>
        <v>2</v>
      </c>
      <c r="D525" s="86">
        <v>2</v>
      </c>
      <c r="E525" s="86"/>
      <c r="F525" s="86"/>
      <c r="G525" s="86"/>
      <c r="H525" s="69"/>
      <c r="I525" s="46"/>
      <c r="J525" s="42"/>
      <c r="K525" s="87"/>
      <c r="L525" s="71"/>
    </row>
    <row r="526" spans="1:12" ht="30" customHeight="1">
      <c r="A526" s="12">
        <v>19</v>
      </c>
      <c r="B526" s="57" t="s">
        <v>233</v>
      </c>
      <c r="C526" s="12">
        <f>D526+E526+F526</f>
        <v>2</v>
      </c>
      <c r="D526" s="11">
        <v>2</v>
      </c>
      <c r="E526" s="11"/>
      <c r="F526" s="11"/>
      <c r="G526" s="11"/>
      <c r="H526" s="19"/>
      <c r="I526" s="19"/>
      <c r="J526" s="11"/>
      <c r="K526" s="32"/>
      <c r="L526" s="20"/>
    </row>
    <row r="527" spans="1:12" ht="13.5" customHeight="1">
      <c r="A527" s="12"/>
      <c r="B527" s="55" t="s">
        <v>239</v>
      </c>
      <c r="C527" s="12"/>
      <c r="D527" s="11"/>
      <c r="E527" s="11"/>
      <c r="F527" s="11"/>
      <c r="G527" s="86"/>
      <c r="H527" s="69"/>
      <c r="I527" s="18"/>
      <c r="J527" s="86"/>
      <c r="K527" s="87"/>
      <c r="L527" s="20"/>
    </row>
    <row r="528" spans="1:12" ht="32.25" customHeight="1">
      <c r="A528" s="18">
        <v>20</v>
      </c>
      <c r="B528" s="57" t="s">
        <v>242</v>
      </c>
      <c r="C528" s="12">
        <f aca="true" t="shared" si="27" ref="C528:C533">D528+E528+F528</f>
        <v>2</v>
      </c>
      <c r="D528" s="86">
        <v>2</v>
      </c>
      <c r="E528" s="86"/>
      <c r="F528" s="86"/>
      <c r="G528" s="86"/>
      <c r="H528" s="69"/>
      <c r="I528" s="69"/>
      <c r="J528" s="86"/>
      <c r="K528" s="87"/>
      <c r="L528" s="71"/>
    </row>
    <row r="529" spans="1:12" ht="30" customHeight="1">
      <c r="A529" s="18">
        <v>21</v>
      </c>
      <c r="B529" s="57" t="s">
        <v>243</v>
      </c>
      <c r="C529" s="12">
        <f t="shared" si="27"/>
        <v>2</v>
      </c>
      <c r="D529" s="86">
        <v>2</v>
      </c>
      <c r="E529" s="86"/>
      <c r="F529" s="86"/>
      <c r="G529" s="86"/>
      <c r="H529" s="69"/>
      <c r="I529" s="69"/>
      <c r="J529" s="86"/>
      <c r="K529" s="87"/>
      <c r="L529" s="71"/>
    </row>
    <row r="530" spans="1:12" ht="30" customHeight="1">
      <c r="A530" s="18">
        <v>22</v>
      </c>
      <c r="B530" s="57" t="s">
        <v>244</v>
      </c>
      <c r="C530" s="12">
        <f t="shared" si="27"/>
        <v>2</v>
      </c>
      <c r="D530" s="86">
        <v>2</v>
      </c>
      <c r="E530" s="86"/>
      <c r="F530" s="86"/>
      <c r="G530" s="86"/>
      <c r="H530" s="69"/>
      <c r="I530" s="69"/>
      <c r="J530" s="86"/>
      <c r="K530" s="87"/>
      <c r="L530" s="71"/>
    </row>
    <row r="531" spans="1:12" ht="30.75" customHeight="1">
      <c r="A531" s="18">
        <v>23</v>
      </c>
      <c r="B531" s="57" t="s">
        <v>247</v>
      </c>
      <c r="C531" s="12">
        <f t="shared" si="27"/>
        <v>2</v>
      </c>
      <c r="D531" s="86">
        <v>2</v>
      </c>
      <c r="E531" s="86"/>
      <c r="F531" s="86"/>
      <c r="G531" s="86"/>
      <c r="H531" s="69"/>
      <c r="I531" s="69"/>
      <c r="J531" s="86"/>
      <c r="K531" s="87"/>
      <c r="L531" s="71"/>
    </row>
    <row r="532" spans="1:12" ht="35.25" customHeight="1">
      <c r="A532" s="12">
        <v>24</v>
      </c>
      <c r="B532" s="57" t="s">
        <v>248</v>
      </c>
      <c r="C532" s="12">
        <f t="shared" si="27"/>
        <v>2</v>
      </c>
      <c r="D532" s="11">
        <v>2</v>
      </c>
      <c r="E532" s="11"/>
      <c r="F532" s="11"/>
      <c r="G532" s="11"/>
      <c r="H532" s="19"/>
      <c r="I532" s="19"/>
      <c r="J532" s="11"/>
      <c r="K532" s="32"/>
      <c r="L532" s="20"/>
    </row>
    <row r="533" spans="1:12" ht="23.25" customHeight="1" thickBot="1">
      <c r="A533" s="21">
        <v>25</v>
      </c>
      <c r="B533" s="22" t="s">
        <v>251</v>
      </c>
      <c r="C533" s="21">
        <f t="shared" si="27"/>
        <v>2</v>
      </c>
      <c r="D533" s="34">
        <v>2</v>
      </c>
      <c r="E533" s="34"/>
      <c r="F533" s="34"/>
      <c r="G533" s="34"/>
      <c r="H533" s="23"/>
      <c r="I533" s="23"/>
      <c r="J533" s="34"/>
      <c r="K533" s="62"/>
      <c r="L533" s="35"/>
    </row>
    <row r="534" spans="1:12" ht="15" customHeight="1" thickTop="1">
      <c r="A534" s="178"/>
      <c r="B534" s="188" t="s">
        <v>212</v>
      </c>
      <c r="C534" s="25">
        <f>SUM(C507:C533)</f>
        <v>100</v>
      </c>
      <c r="D534" s="25">
        <f>SUM(D507:D533)</f>
        <v>68</v>
      </c>
      <c r="E534" s="25">
        <f>SUM(E507:E533)</f>
        <v>8</v>
      </c>
      <c r="F534" s="25">
        <f>SUM(F507:F533)</f>
        <v>24</v>
      </c>
      <c r="G534" s="25"/>
      <c r="H534" s="25"/>
      <c r="I534" s="25"/>
      <c r="J534" s="25"/>
      <c r="K534" s="26"/>
      <c r="L534" s="27"/>
    </row>
    <row r="535" spans="1:12" ht="31.5" customHeight="1" thickBot="1">
      <c r="A535" s="199"/>
      <c r="B535" s="217"/>
      <c r="C535" s="233" t="s">
        <v>446</v>
      </c>
      <c r="D535" s="233"/>
      <c r="E535" s="233"/>
      <c r="F535" s="233"/>
      <c r="G535" s="233"/>
      <c r="H535" s="233"/>
      <c r="I535" s="233"/>
      <c r="J535" s="233"/>
      <c r="K535" s="28"/>
      <c r="L535" s="29"/>
    </row>
    <row r="536" spans="1:12" ht="15" customHeight="1">
      <c r="A536" s="189" t="s">
        <v>0</v>
      </c>
      <c r="B536" s="190" t="s">
        <v>22</v>
      </c>
      <c r="C536" s="210" t="s">
        <v>23</v>
      </c>
      <c r="D536" s="211"/>
      <c r="E536" s="211"/>
      <c r="F536" s="212"/>
      <c r="G536" s="195" t="s">
        <v>8</v>
      </c>
      <c r="H536" s="195" t="s">
        <v>9</v>
      </c>
      <c r="I536" s="195" t="s">
        <v>28</v>
      </c>
      <c r="J536" s="195" t="s">
        <v>29</v>
      </c>
      <c r="K536" s="186" t="s">
        <v>1</v>
      </c>
      <c r="L536" s="190" t="s">
        <v>234</v>
      </c>
    </row>
    <row r="537" spans="1:12" ht="23.25" customHeight="1">
      <c r="A537" s="189"/>
      <c r="B537" s="190"/>
      <c r="C537" s="11" t="s">
        <v>24</v>
      </c>
      <c r="D537" s="10" t="s">
        <v>25</v>
      </c>
      <c r="E537" s="10" t="s">
        <v>365</v>
      </c>
      <c r="F537" s="10" t="s">
        <v>345</v>
      </c>
      <c r="G537" s="196"/>
      <c r="H537" s="196"/>
      <c r="I537" s="196"/>
      <c r="J537" s="196"/>
      <c r="K537" s="187"/>
      <c r="L537" s="190"/>
    </row>
    <row r="538" spans="1:12" ht="20.25" customHeight="1">
      <c r="A538" s="237" t="s">
        <v>143</v>
      </c>
      <c r="B538" s="238"/>
      <c r="C538" s="238"/>
      <c r="D538" s="238"/>
      <c r="E538" s="238"/>
      <c r="F538" s="238"/>
      <c r="G538" s="238"/>
      <c r="H538" s="238"/>
      <c r="I538" s="238"/>
      <c r="J538" s="239"/>
      <c r="K538" s="30"/>
      <c r="L538" s="31"/>
    </row>
    <row r="539" spans="1:12" s="65" customFormat="1" ht="18.75" customHeight="1">
      <c r="A539" s="18">
        <v>1</v>
      </c>
      <c r="B539" s="57" t="s">
        <v>142</v>
      </c>
      <c r="C539" s="12">
        <f>D539+E539+F539</f>
        <v>6</v>
      </c>
      <c r="D539" s="42">
        <v>4</v>
      </c>
      <c r="E539" s="42">
        <v>2</v>
      </c>
      <c r="F539" s="42"/>
      <c r="G539" s="42"/>
      <c r="H539" s="42"/>
      <c r="I539" s="42"/>
      <c r="J539" s="42" t="s">
        <v>3</v>
      </c>
      <c r="K539" s="70"/>
      <c r="L539" s="54"/>
    </row>
    <row r="540" spans="1:12" ht="27.75" customHeight="1">
      <c r="A540" s="18">
        <v>2</v>
      </c>
      <c r="B540" s="13" t="s">
        <v>208</v>
      </c>
      <c r="C540" s="12">
        <f>D540+E540+F540</f>
        <v>10</v>
      </c>
      <c r="D540" s="86">
        <v>6</v>
      </c>
      <c r="E540" s="86">
        <v>4</v>
      </c>
      <c r="F540" s="86"/>
      <c r="G540" s="86"/>
      <c r="H540" s="69"/>
      <c r="I540" s="12" t="s">
        <v>146</v>
      </c>
      <c r="J540" s="11" t="s">
        <v>3</v>
      </c>
      <c r="K540" s="87"/>
      <c r="L540" s="71"/>
    </row>
    <row r="541" spans="1:12" ht="18.75" customHeight="1">
      <c r="A541" s="18">
        <v>3</v>
      </c>
      <c r="B541" s="57" t="s">
        <v>237</v>
      </c>
      <c r="C541" s="12">
        <f>D541+E541+F541</f>
        <v>4</v>
      </c>
      <c r="D541" s="86">
        <v>2</v>
      </c>
      <c r="E541" s="86">
        <v>2</v>
      </c>
      <c r="F541" s="86"/>
      <c r="G541" s="86"/>
      <c r="H541" s="69"/>
      <c r="I541" s="46"/>
      <c r="J541" s="42" t="s">
        <v>2</v>
      </c>
      <c r="K541" s="87"/>
      <c r="L541" s="71"/>
    </row>
    <row r="542" spans="1:12" ht="27.75" customHeight="1">
      <c r="A542" s="18">
        <v>4</v>
      </c>
      <c r="B542" s="57" t="s">
        <v>232</v>
      </c>
      <c r="C542" s="12">
        <f>D542+E542+F542</f>
        <v>10</v>
      </c>
      <c r="D542" s="86">
        <v>6</v>
      </c>
      <c r="E542" s="86"/>
      <c r="F542" s="86">
        <v>4</v>
      </c>
      <c r="G542" s="86"/>
      <c r="H542" s="69"/>
      <c r="I542" s="46" t="s">
        <v>139</v>
      </c>
      <c r="J542" s="42" t="s">
        <v>3</v>
      </c>
      <c r="K542" s="87"/>
      <c r="L542" s="71"/>
    </row>
    <row r="543" spans="1:12" ht="29.25" customHeight="1">
      <c r="A543" s="12">
        <v>5</v>
      </c>
      <c r="B543" s="57" t="s">
        <v>233</v>
      </c>
      <c r="C543" s="12">
        <f>D543+E543+F543</f>
        <v>10</v>
      </c>
      <c r="D543" s="11">
        <v>6</v>
      </c>
      <c r="E543" s="11"/>
      <c r="F543" s="11">
        <v>4</v>
      </c>
      <c r="G543" s="11"/>
      <c r="H543" s="19"/>
      <c r="I543" s="12" t="s">
        <v>139</v>
      </c>
      <c r="J543" s="11" t="s">
        <v>3</v>
      </c>
      <c r="K543" s="32"/>
      <c r="L543" s="20"/>
    </row>
    <row r="544" spans="1:12" ht="22.5" customHeight="1">
      <c r="A544" s="12">
        <v>6</v>
      </c>
      <c r="B544" s="55" t="s">
        <v>239</v>
      </c>
      <c r="C544" s="12"/>
      <c r="D544" s="11"/>
      <c r="E544" s="11"/>
      <c r="F544" s="11"/>
      <c r="G544" s="86"/>
      <c r="H544" s="69"/>
      <c r="I544" s="18"/>
      <c r="J544" s="86"/>
      <c r="K544" s="87"/>
      <c r="L544" s="20"/>
    </row>
    <row r="545" spans="1:12" ht="30.75" customHeight="1">
      <c r="A545" s="18">
        <v>7</v>
      </c>
      <c r="B545" s="57" t="s">
        <v>242</v>
      </c>
      <c r="C545" s="12">
        <f aca="true" t="shared" si="28" ref="C545:C551">D545+E545+F545</f>
        <v>10</v>
      </c>
      <c r="D545" s="86">
        <v>6</v>
      </c>
      <c r="E545" s="86"/>
      <c r="F545" s="86">
        <v>4</v>
      </c>
      <c r="G545" s="86"/>
      <c r="H545" s="69"/>
      <c r="I545" s="18" t="s">
        <v>139</v>
      </c>
      <c r="J545" s="86" t="s">
        <v>2</v>
      </c>
      <c r="K545" s="87"/>
      <c r="L545" s="71"/>
    </row>
    <row r="546" spans="1:12" ht="30" customHeight="1">
      <c r="A546" s="18">
        <v>8</v>
      </c>
      <c r="B546" s="57" t="s">
        <v>243</v>
      </c>
      <c r="C546" s="12">
        <f t="shared" si="28"/>
        <v>8</v>
      </c>
      <c r="D546" s="86">
        <v>4</v>
      </c>
      <c r="E546" s="86"/>
      <c r="F546" s="86">
        <v>4</v>
      </c>
      <c r="G546" s="86"/>
      <c r="H546" s="69"/>
      <c r="I546" s="18" t="s">
        <v>169</v>
      </c>
      <c r="J546" s="86" t="s">
        <v>3</v>
      </c>
      <c r="K546" s="87"/>
      <c r="L546" s="71"/>
    </row>
    <row r="547" spans="1:12" ht="30" customHeight="1">
      <c r="A547" s="18">
        <v>9</v>
      </c>
      <c r="B547" s="57" t="s">
        <v>244</v>
      </c>
      <c r="C547" s="12">
        <f t="shared" si="28"/>
        <v>6</v>
      </c>
      <c r="D547" s="86">
        <v>4</v>
      </c>
      <c r="E547" s="86"/>
      <c r="F547" s="86">
        <v>2</v>
      </c>
      <c r="G547" s="86"/>
      <c r="H547" s="69"/>
      <c r="I547" s="18" t="s">
        <v>139</v>
      </c>
      <c r="J547" s="86" t="s">
        <v>2</v>
      </c>
      <c r="K547" s="87"/>
      <c r="L547" s="71"/>
    </row>
    <row r="548" spans="1:12" ht="30" customHeight="1">
      <c r="A548" s="18">
        <v>10</v>
      </c>
      <c r="B548" s="57" t="s">
        <v>246</v>
      </c>
      <c r="C548" s="12">
        <f t="shared" si="28"/>
        <v>10</v>
      </c>
      <c r="D548" s="86">
        <v>8</v>
      </c>
      <c r="E548" s="86"/>
      <c r="F548" s="86">
        <v>2</v>
      </c>
      <c r="G548" s="86"/>
      <c r="H548" s="69"/>
      <c r="I548" s="18" t="s">
        <v>139</v>
      </c>
      <c r="J548" s="86" t="s">
        <v>3</v>
      </c>
      <c r="K548" s="87"/>
      <c r="L548" s="71"/>
    </row>
    <row r="549" spans="1:12" ht="29.25" customHeight="1">
      <c r="A549" s="18">
        <v>11</v>
      </c>
      <c r="B549" s="57" t="s">
        <v>247</v>
      </c>
      <c r="C549" s="12">
        <f t="shared" si="28"/>
        <v>10</v>
      </c>
      <c r="D549" s="86">
        <v>6</v>
      </c>
      <c r="E549" s="86"/>
      <c r="F549" s="86">
        <v>4</v>
      </c>
      <c r="G549" s="86"/>
      <c r="H549" s="69"/>
      <c r="I549" s="18" t="s">
        <v>139</v>
      </c>
      <c r="J549" s="86" t="s">
        <v>2</v>
      </c>
      <c r="K549" s="87"/>
      <c r="L549" s="71"/>
    </row>
    <row r="550" spans="1:12" ht="30" customHeight="1">
      <c r="A550" s="12">
        <v>12</v>
      </c>
      <c r="B550" s="57" t="s">
        <v>248</v>
      </c>
      <c r="C550" s="12">
        <f t="shared" si="28"/>
        <v>6</v>
      </c>
      <c r="D550" s="11">
        <v>4</v>
      </c>
      <c r="E550" s="11"/>
      <c r="F550" s="11">
        <v>2</v>
      </c>
      <c r="G550" s="11"/>
      <c r="H550" s="19"/>
      <c r="I550" s="18" t="s">
        <v>139</v>
      </c>
      <c r="J550" s="86" t="s">
        <v>2</v>
      </c>
      <c r="K550" s="32"/>
      <c r="L550" s="20"/>
    </row>
    <row r="551" spans="1:12" ht="22.5" customHeight="1" thickBot="1">
      <c r="A551" s="21">
        <v>13</v>
      </c>
      <c r="B551" s="22" t="s">
        <v>251</v>
      </c>
      <c r="C551" s="21">
        <f t="shared" si="28"/>
        <v>10</v>
      </c>
      <c r="D551" s="34">
        <v>6</v>
      </c>
      <c r="E551" s="34"/>
      <c r="F551" s="34">
        <v>4</v>
      </c>
      <c r="G551" s="34"/>
      <c r="H551" s="23"/>
      <c r="I551" s="21" t="s">
        <v>169</v>
      </c>
      <c r="J551" s="34" t="s">
        <v>3</v>
      </c>
      <c r="K551" s="62"/>
      <c r="L551" s="35"/>
    </row>
    <row r="552" spans="1:12" ht="15" customHeight="1" thickTop="1">
      <c r="A552" s="202"/>
      <c r="B552" s="203" t="s">
        <v>218</v>
      </c>
      <c r="C552" s="25">
        <f>SUM(C539:C551)</f>
        <v>100</v>
      </c>
      <c r="D552" s="25">
        <f>SUM(D539:D551)</f>
        <v>62</v>
      </c>
      <c r="E552" s="25">
        <f>SUM(E539:E551)</f>
        <v>8</v>
      </c>
      <c r="F552" s="25">
        <f>SUM(F539:F551)</f>
        <v>30</v>
      </c>
      <c r="G552" s="25"/>
      <c r="H552" s="25"/>
      <c r="I552" s="25"/>
      <c r="J552" s="25"/>
      <c r="K552" s="26"/>
      <c r="L552" s="27"/>
    </row>
    <row r="553" spans="1:12" ht="32.25" customHeight="1" thickBot="1">
      <c r="A553" s="202"/>
      <c r="B553" s="203"/>
      <c r="C553" s="174" t="s">
        <v>249</v>
      </c>
      <c r="D553" s="175"/>
      <c r="E553" s="175"/>
      <c r="F553" s="175"/>
      <c r="G553" s="175"/>
      <c r="H553" s="175"/>
      <c r="I553" s="175"/>
      <c r="J553" s="176"/>
      <c r="K553" s="36"/>
      <c r="L553" s="37"/>
    </row>
    <row r="554" spans="1:12" ht="15" customHeight="1">
      <c r="A554" s="198"/>
      <c r="B554" s="200" t="s">
        <v>32</v>
      </c>
      <c r="C554" s="38">
        <f>C534+C552</f>
        <v>200</v>
      </c>
      <c r="D554" s="38">
        <f>D534+D552</f>
        <v>130</v>
      </c>
      <c r="E554" s="38">
        <f>E534+E552</f>
        <v>16</v>
      </c>
      <c r="F554" s="38">
        <f>F534+F552</f>
        <v>54</v>
      </c>
      <c r="G554" s="38"/>
      <c r="H554" s="38"/>
      <c r="I554" s="38"/>
      <c r="J554" s="38"/>
      <c r="K554" s="39"/>
      <c r="L554" s="40"/>
    </row>
    <row r="555" spans="1:12" ht="52.5" customHeight="1" thickBot="1">
      <c r="A555" s="199"/>
      <c r="B555" s="201"/>
      <c r="C555" s="201" t="s">
        <v>445</v>
      </c>
      <c r="D555" s="201"/>
      <c r="E555" s="201"/>
      <c r="F555" s="201"/>
      <c r="G555" s="201"/>
      <c r="H555" s="201"/>
      <c r="I555" s="201"/>
      <c r="J555" s="201"/>
      <c r="K555" s="41"/>
      <c r="L555" s="29"/>
    </row>
    <row r="556" spans="1:12" ht="28.5" customHeight="1">
      <c r="A556" s="4"/>
      <c r="B556" s="43" t="s">
        <v>4</v>
      </c>
      <c r="C556" s="44"/>
      <c r="D556" s="44"/>
      <c r="E556" s="44"/>
      <c r="F556" s="224" t="s">
        <v>10</v>
      </c>
      <c r="G556" s="224"/>
      <c r="H556" s="224"/>
      <c r="I556" s="224"/>
      <c r="J556" s="44"/>
      <c r="K556" s="4"/>
      <c r="L556" s="45"/>
    </row>
    <row r="579" ht="24" customHeight="1"/>
    <row r="580" spans="1:12" ht="20.25">
      <c r="A580" s="219" t="s">
        <v>19</v>
      </c>
      <c r="B580" s="219"/>
      <c r="C580" s="219"/>
      <c r="D580" s="2"/>
      <c r="E580" s="220" t="s">
        <v>20</v>
      </c>
      <c r="F580" s="220"/>
      <c r="G580" s="220"/>
      <c r="H580" s="220"/>
      <c r="I580" s="220"/>
      <c r="J580" s="220"/>
      <c r="K580" s="2"/>
      <c r="L580" s="3"/>
    </row>
    <row r="581" spans="1:12" ht="30" customHeight="1">
      <c r="A581" s="221" t="s">
        <v>37</v>
      </c>
      <c r="B581" s="221"/>
      <c r="C581" s="221"/>
      <c r="D581" s="222" t="s">
        <v>434</v>
      </c>
      <c r="E581" s="223"/>
      <c r="F581" s="223"/>
      <c r="G581" s="223"/>
      <c r="H581" s="223"/>
      <c r="I581" s="223"/>
      <c r="J581" s="223"/>
      <c r="K581" s="2"/>
      <c r="L581" s="3"/>
    </row>
    <row r="582" spans="1:12" ht="20.25">
      <c r="A582" s="1"/>
      <c r="B582" s="1"/>
      <c r="C582" s="1"/>
      <c r="D582" s="153"/>
      <c r="E582" s="5"/>
      <c r="F582" s="6"/>
      <c r="G582" s="6"/>
      <c r="H582" s="222" t="s">
        <v>21</v>
      </c>
      <c r="I582" s="222"/>
      <c r="J582" s="222"/>
      <c r="K582" s="2"/>
      <c r="L582" s="3"/>
    </row>
    <row r="583" spans="1:12" ht="18" customHeight="1">
      <c r="A583" s="227" t="s">
        <v>273</v>
      </c>
      <c r="B583" s="197"/>
      <c r="C583" s="197"/>
      <c r="D583" s="197"/>
      <c r="E583" s="8"/>
      <c r="F583" s="8"/>
      <c r="G583" s="8"/>
      <c r="H583" s="8"/>
      <c r="I583" s="8"/>
      <c r="J583" s="8"/>
      <c r="K583" s="7"/>
      <c r="L583" s="3"/>
    </row>
    <row r="584" spans="1:12" ht="30" customHeight="1">
      <c r="A584" s="227" t="s">
        <v>252</v>
      </c>
      <c r="B584" s="227"/>
      <c r="C584" s="227"/>
      <c r="D584" s="227"/>
      <c r="E584" s="227"/>
      <c r="F584" s="227"/>
      <c r="G584" s="227"/>
      <c r="H584" s="227"/>
      <c r="I584" s="227"/>
      <c r="J584" s="227"/>
      <c r="K584" s="7"/>
      <c r="L584" s="3"/>
    </row>
    <row r="585" spans="1:12" ht="22.5" customHeight="1">
      <c r="A585" s="227" t="s">
        <v>253</v>
      </c>
      <c r="B585" s="227"/>
      <c r="C585" s="227"/>
      <c r="D585" s="227"/>
      <c r="E585" s="227"/>
      <c r="F585" s="227"/>
      <c r="G585" s="227"/>
      <c r="H585" s="227"/>
      <c r="I585" s="227"/>
      <c r="J585" s="227"/>
      <c r="K585" s="7"/>
      <c r="L585" s="3"/>
    </row>
    <row r="586" spans="1:12" ht="21" customHeight="1">
      <c r="A586" s="236" t="s">
        <v>427</v>
      </c>
      <c r="B586" s="236"/>
      <c r="C586" s="236"/>
      <c r="D586" s="236"/>
      <c r="E586" s="236"/>
      <c r="F586" s="236"/>
      <c r="G586" s="236"/>
      <c r="H586" s="236"/>
      <c r="I586" s="236"/>
      <c r="J586" s="236"/>
      <c r="K586" s="9" t="s">
        <v>186</v>
      </c>
      <c r="L586" s="3"/>
    </row>
    <row r="587" spans="1:12" ht="15" customHeight="1">
      <c r="A587" s="189" t="s">
        <v>0</v>
      </c>
      <c r="B587" s="190" t="s">
        <v>22</v>
      </c>
      <c r="C587" s="210" t="s">
        <v>23</v>
      </c>
      <c r="D587" s="211"/>
      <c r="E587" s="211"/>
      <c r="F587" s="212"/>
      <c r="G587" s="195" t="s">
        <v>8</v>
      </c>
      <c r="H587" s="195" t="s">
        <v>9</v>
      </c>
      <c r="I587" s="195" t="s">
        <v>28</v>
      </c>
      <c r="J587" s="195" t="s">
        <v>29</v>
      </c>
      <c r="K587" s="186" t="s">
        <v>1</v>
      </c>
      <c r="L587" s="190" t="s">
        <v>234</v>
      </c>
    </row>
    <row r="588" spans="1:12" ht="23.25" customHeight="1">
      <c r="A588" s="189"/>
      <c r="B588" s="190"/>
      <c r="C588" s="11" t="s">
        <v>24</v>
      </c>
      <c r="D588" s="10" t="s">
        <v>25</v>
      </c>
      <c r="E588" s="10" t="s">
        <v>365</v>
      </c>
      <c r="F588" s="10" t="s">
        <v>345</v>
      </c>
      <c r="G588" s="196"/>
      <c r="H588" s="196"/>
      <c r="I588" s="196"/>
      <c r="J588" s="196"/>
      <c r="K588" s="187"/>
      <c r="L588" s="190"/>
    </row>
    <row r="589" spans="1:12" ht="18" customHeight="1">
      <c r="A589" s="208">
        <v>1</v>
      </c>
      <c r="B589" s="57" t="s">
        <v>447</v>
      </c>
      <c r="C589" s="208">
        <f>D589+E589+F589</f>
        <v>14</v>
      </c>
      <c r="D589" s="240"/>
      <c r="E589" s="240">
        <v>14</v>
      </c>
      <c r="F589" s="240"/>
      <c r="G589" s="240"/>
      <c r="H589" s="240"/>
      <c r="I589" s="240" t="s">
        <v>139</v>
      </c>
      <c r="J589" s="240" t="s">
        <v>2</v>
      </c>
      <c r="K589" s="32" t="s">
        <v>287</v>
      </c>
      <c r="L589" s="20"/>
    </row>
    <row r="590" spans="1:12" ht="18" customHeight="1">
      <c r="A590" s="209"/>
      <c r="B590" s="57" t="s">
        <v>448</v>
      </c>
      <c r="C590" s="209"/>
      <c r="D590" s="241"/>
      <c r="E590" s="241"/>
      <c r="F590" s="241"/>
      <c r="G590" s="241"/>
      <c r="H590" s="241"/>
      <c r="I590" s="241"/>
      <c r="J590" s="241"/>
      <c r="K590" s="32" t="s">
        <v>140</v>
      </c>
      <c r="L590" s="20"/>
    </row>
    <row r="591" spans="1:12" ht="18" customHeight="1">
      <c r="A591" s="18">
        <v>2</v>
      </c>
      <c r="B591" s="57" t="s">
        <v>98</v>
      </c>
      <c r="C591" s="12">
        <f aca="true" t="shared" si="29" ref="C591:C596">D591+E591+F591</f>
        <v>14</v>
      </c>
      <c r="D591" s="86">
        <v>6</v>
      </c>
      <c r="E591" s="86">
        <v>8</v>
      </c>
      <c r="F591" s="86"/>
      <c r="G591" s="86"/>
      <c r="H591" s="69"/>
      <c r="I591" s="33"/>
      <c r="J591" s="14" t="s">
        <v>3</v>
      </c>
      <c r="K591" s="87"/>
      <c r="L591" s="71"/>
    </row>
    <row r="592" spans="1:12" ht="18" customHeight="1">
      <c r="A592" s="18">
        <v>3</v>
      </c>
      <c r="B592" s="57" t="s">
        <v>254</v>
      </c>
      <c r="C592" s="12">
        <f t="shared" si="29"/>
        <v>4</v>
      </c>
      <c r="D592" s="86">
        <v>2</v>
      </c>
      <c r="E592" s="86">
        <v>2</v>
      </c>
      <c r="F592" s="86"/>
      <c r="G592" s="86"/>
      <c r="H592" s="69"/>
      <c r="I592" s="12" t="s">
        <v>139</v>
      </c>
      <c r="J592" s="42" t="s">
        <v>2</v>
      </c>
      <c r="K592" s="87"/>
      <c r="L592" s="71"/>
    </row>
    <row r="593" spans="1:12" ht="18" customHeight="1">
      <c r="A593" s="18">
        <v>4</v>
      </c>
      <c r="B593" s="57" t="s">
        <v>266</v>
      </c>
      <c r="C593" s="12">
        <f t="shared" si="29"/>
        <v>10</v>
      </c>
      <c r="D593" s="86">
        <v>6</v>
      </c>
      <c r="E593" s="86">
        <v>4</v>
      </c>
      <c r="F593" s="86"/>
      <c r="G593" s="86"/>
      <c r="H593" s="69"/>
      <c r="I593" s="46" t="s">
        <v>146</v>
      </c>
      <c r="J593" s="42" t="s">
        <v>3</v>
      </c>
      <c r="K593" s="87"/>
      <c r="L593" s="71"/>
    </row>
    <row r="594" spans="1:12" ht="18" customHeight="1">
      <c r="A594" s="12">
        <v>5</v>
      </c>
      <c r="B594" s="57" t="s">
        <v>267</v>
      </c>
      <c r="C594" s="12">
        <f t="shared" si="29"/>
        <v>10</v>
      </c>
      <c r="D594" s="11">
        <v>6</v>
      </c>
      <c r="E594" s="11">
        <v>4</v>
      </c>
      <c r="F594" s="11"/>
      <c r="G594" s="11"/>
      <c r="H594" s="19"/>
      <c r="I594" s="12"/>
      <c r="J594" s="11" t="s">
        <v>3</v>
      </c>
      <c r="K594" s="32"/>
      <c r="L594" s="20"/>
    </row>
    <row r="595" spans="1:12" ht="29.25" customHeight="1">
      <c r="A595" s="12">
        <v>6</v>
      </c>
      <c r="B595" s="13" t="s">
        <v>268</v>
      </c>
      <c r="C595" s="12">
        <f t="shared" si="29"/>
        <v>10</v>
      </c>
      <c r="D595" s="11">
        <v>6</v>
      </c>
      <c r="E595" s="11">
        <v>4</v>
      </c>
      <c r="F595" s="11"/>
      <c r="G595" s="86"/>
      <c r="H595" s="69"/>
      <c r="I595" s="33"/>
      <c r="J595" s="14" t="s">
        <v>3</v>
      </c>
      <c r="K595" s="87"/>
      <c r="L595" s="20"/>
    </row>
    <row r="596" spans="1:12" ht="18" customHeight="1">
      <c r="A596" s="12">
        <v>7</v>
      </c>
      <c r="B596" s="13" t="s">
        <v>121</v>
      </c>
      <c r="C596" s="12">
        <f t="shared" si="29"/>
        <v>12</v>
      </c>
      <c r="D596" s="11">
        <v>6</v>
      </c>
      <c r="E596" s="11">
        <v>6</v>
      </c>
      <c r="F596" s="11"/>
      <c r="G596" s="86"/>
      <c r="H596" s="69"/>
      <c r="I596" s="12" t="s">
        <v>139</v>
      </c>
      <c r="J596" s="11" t="s">
        <v>2</v>
      </c>
      <c r="K596" s="87"/>
      <c r="L596" s="20"/>
    </row>
    <row r="597" spans="1:12" ht="18" customHeight="1">
      <c r="A597" s="12"/>
      <c r="B597" s="24" t="s">
        <v>55</v>
      </c>
      <c r="C597" s="12"/>
      <c r="D597" s="11"/>
      <c r="E597" s="11"/>
      <c r="F597" s="11"/>
      <c r="G597" s="11"/>
      <c r="H597" s="19"/>
      <c r="I597" s="12"/>
      <c r="J597" s="11"/>
      <c r="K597" s="32"/>
      <c r="L597" s="20"/>
    </row>
    <row r="598" spans="1:12" ht="30" customHeight="1">
      <c r="A598" s="18">
        <v>8</v>
      </c>
      <c r="B598" s="57" t="s">
        <v>269</v>
      </c>
      <c r="C598" s="12">
        <f>D598+E598+F598</f>
        <v>2</v>
      </c>
      <c r="D598" s="86">
        <v>2</v>
      </c>
      <c r="E598" s="86"/>
      <c r="F598" s="86"/>
      <c r="G598" s="86"/>
      <c r="H598" s="69"/>
      <c r="I598" s="18"/>
      <c r="J598" s="86"/>
      <c r="K598" s="87"/>
      <c r="L598" s="71"/>
    </row>
    <row r="599" spans="1:12" ht="21" customHeight="1">
      <c r="A599" s="18">
        <v>9</v>
      </c>
      <c r="B599" s="57" t="s">
        <v>256</v>
      </c>
      <c r="C599" s="12">
        <f>D599+E599+F599</f>
        <v>4</v>
      </c>
      <c r="D599" s="86">
        <v>4</v>
      </c>
      <c r="E599" s="86"/>
      <c r="F599" s="86"/>
      <c r="G599" s="86"/>
      <c r="H599" s="69"/>
      <c r="I599" s="46"/>
      <c r="J599" s="42"/>
      <c r="K599" s="87"/>
      <c r="L599" s="71"/>
    </row>
    <row r="600" spans="1:12" s="65" customFormat="1" ht="21" customHeight="1">
      <c r="A600" s="18">
        <v>10</v>
      </c>
      <c r="B600" s="57" t="s">
        <v>257</v>
      </c>
      <c r="C600" s="12">
        <f>D600+E600+F600</f>
        <v>2</v>
      </c>
      <c r="D600" s="42">
        <v>2</v>
      </c>
      <c r="E600" s="42"/>
      <c r="F600" s="42"/>
      <c r="G600" s="42"/>
      <c r="H600" s="42"/>
      <c r="I600" s="42"/>
      <c r="J600" s="42"/>
      <c r="K600" s="42"/>
      <c r="L600" s="54"/>
    </row>
    <row r="601" spans="1:12" s="65" customFormat="1" ht="21" customHeight="1">
      <c r="A601" s="18">
        <v>11</v>
      </c>
      <c r="B601" s="57" t="s">
        <v>270</v>
      </c>
      <c r="C601" s="12">
        <f>D601+E601+F601</f>
        <v>2</v>
      </c>
      <c r="D601" s="42">
        <v>2</v>
      </c>
      <c r="E601" s="42"/>
      <c r="F601" s="42"/>
      <c r="G601" s="42"/>
      <c r="H601" s="42"/>
      <c r="I601" s="42"/>
      <c r="J601" s="42"/>
      <c r="K601" s="70"/>
      <c r="L601" s="54"/>
    </row>
    <row r="602" spans="1:12" ht="20.25" customHeight="1">
      <c r="A602" s="18"/>
      <c r="B602" s="24" t="s">
        <v>260</v>
      </c>
      <c r="C602" s="12"/>
      <c r="D602" s="86"/>
      <c r="E602" s="86"/>
      <c r="F602" s="86"/>
      <c r="G602" s="103"/>
      <c r="H602" s="93"/>
      <c r="I602" s="12"/>
      <c r="J602" s="11"/>
      <c r="K602" s="11"/>
      <c r="L602" s="71"/>
    </row>
    <row r="603" spans="1:12" ht="15" customHeight="1">
      <c r="A603" s="18">
        <v>12</v>
      </c>
      <c r="B603" s="57" t="s">
        <v>263</v>
      </c>
      <c r="C603" s="12">
        <f>D603+E603+F603</f>
        <v>2</v>
      </c>
      <c r="D603" s="86">
        <v>2</v>
      </c>
      <c r="E603" s="86"/>
      <c r="F603" s="86"/>
      <c r="G603" s="86"/>
      <c r="H603" s="69"/>
      <c r="I603" s="46"/>
      <c r="J603" s="42"/>
      <c r="K603" s="87"/>
      <c r="L603" s="71"/>
    </row>
    <row r="604" spans="1:12" ht="32.25" customHeight="1" thickBot="1">
      <c r="A604" s="21">
        <v>13</v>
      </c>
      <c r="B604" s="22" t="s">
        <v>264</v>
      </c>
      <c r="C604" s="21">
        <f>D604+E604+F604</f>
        <v>4</v>
      </c>
      <c r="D604" s="34">
        <v>4</v>
      </c>
      <c r="E604" s="34"/>
      <c r="F604" s="34"/>
      <c r="G604" s="34"/>
      <c r="H604" s="23"/>
      <c r="I604" s="85"/>
      <c r="J604" s="58"/>
      <c r="K604" s="62"/>
      <c r="L604" s="35"/>
    </row>
    <row r="605" spans="1:12" ht="15" customHeight="1" thickTop="1">
      <c r="A605" s="178"/>
      <c r="B605" s="188" t="s">
        <v>212</v>
      </c>
      <c r="C605" s="25">
        <f>SUM(C589:C604)</f>
        <v>90</v>
      </c>
      <c r="D605" s="25">
        <f>SUM(D589:D604)</f>
        <v>48</v>
      </c>
      <c r="E605" s="25">
        <f>SUM(E589:E604)</f>
        <v>42</v>
      </c>
      <c r="F605" s="25">
        <f>SUM(F589:F604)</f>
        <v>0</v>
      </c>
      <c r="G605" s="25"/>
      <c r="H605" s="25"/>
      <c r="I605" s="25"/>
      <c r="J605" s="25"/>
      <c r="K605" s="26"/>
      <c r="L605" s="27"/>
    </row>
    <row r="606" spans="1:12" ht="34.5" customHeight="1" thickBot="1">
      <c r="A606" s="199"/>
      <c r="B606" s="217"/>
      <c r="C606" s="201" t="s">
        <v>449</v>
      </c>
      <c r="D606" s="201"/>
      <c r="E606" s="201"/>
      <c r="F606" s="201"/>
      <c r="G606" s="201"/>
      <c r="H606" s="201"/>
      <c r="I606" s="201"/>
      <c r="J606" s="201"/>
      <c r="K606" s="28"/>
      <c r="L606" s="29"/>
    </row>
    <row r="607" spans="1:12" ht="24" customHeight="1">
      <c r="A607" s="237" t="s">
        <v>143</v>
      </c>
      <c r="B607" s="238"/>
      <c r="C607" s="238"/>
      <c r="D607" s="238"/>
      <c r="E607" s="238"/>
      <c r="F607" s="238"/>
      <c r="G607" s="238"/>
      <c r="H607" s="238"/>
      <c r="I607" s="238"/>
      <c r="J607" s="239"/>
      <c r="K607" s="30"/>
      <c r="L607" s="31"/>
    </row>
    <row r="608" spans="1:12" ht="15" customHeight="1">
      <c r="A608" s="208">
        <v>1</v>
      </c>
      <c r="B608" s="57" t="s">
        <v>447</v>
      </c>
      <c r="C608" s="208">
        <f>D608+E608+F608</f>
        <v>14</v>
      </c>
      <c r="D608" s="240"/>
      <c r="E608" s="240">
        <v>14</v>
      </c>
      <c r="F608" s="240"/>
      <c r="G608" s="240"/>
      <c r="H608" s="240"/>
      <c r="I608" s="240" t="s">
        <v>139</v>
      </c>
      <c r="J608" s="240" t="s">
        <v>2</v>
      </c>
      <c r="K608" s="32"/>
      <c r="L608" s="20"/>
    </row>
    <row r="609" spans="1:12" ht="16.5" customHeight="1">
      <c r="A609" s="209"/>
      <c r="B609" s="57" t="s">
        <v>448</v>
      </c>
      <c r="C609" s="209"/>
      <c r="D609" s="241"/>
      <c r="E609" s="241"/>
      <c r="F609" s="241"/>
      <c r="G609" s="241"/>
      <c r="H609" s="241"/>
      <c r="I609" s="241"/>
      <c r="J609" s="241"/>
      <c r="K609" s="32"/>
      <c r="L609" s="20"/>
    </row>
    <row r="610" spans="1:12" ht="15" customHeight="1">
      <c r="A610" s="18">
        <v>2</v>
      </c>
      <c r="B610" s="57" t="s">
        <v>254</v>
      </c>
      <c r="C610" s="12">
        <f aca="true" t="shared" si="30" ref="C610:C621">D610+E610+F610</f>
        <v>8</v>
      </c>
      <c r="D610" s="86">
        <v>4</v>
      </c>
      <c r="E610" s="86">
        <v>4</v>
      </c>
      <c r="F610" s="86"/>
      <c r="G610" s="86"/>
      <c r="H610" s="69"/>
      <c r="I610" s="46"/>
      <c r="J610" s="42" t="s">
        <v>3</v>
      </c>
      <c r="K610" s="87"/>
      <c r="L610" s="71"/>
    </row>
    <row r="611" spans="1:12" ht="30" customHeight="1">
      <c r="A611" s="18">
        <v>3</v>
      </c>
      <c r="B611" s="57" t="s">
        <v>255</v>
      </c>
      <c r="C611" s="12">
        <f t="shared" si="30"/>
        <v>8</v>
      </c>
      <c r="D611" s="86">
        <v>4</v>
      </c>
      <c r="E611" s="86"/>
      <c r="F611" s="86">
        <v>4</v>
      </c>
      <c r="G611" s="86"/>
      <c r="H611" s="69"/>
      <c r="I611" s="46" t="s">
        <v>139</v>
      </c>
      <c r="J611" s="42" t="s">
        <v>2</v>
      </c>
      <c r="K611" s="87"/>
      <c r="L611" s="71"/>
    </row>
    <row r="612" spans="1:12" ht="15" customHeight="1">
      <c r="A612" s="18">
        <v>4</v>
      </c>
      <c r="B612" s="57" t="s">
        <v>256</v>
      </c>
      <c r="C612" s="12">
        <f t="shared" si="30"/>
        <v>8</v>
      </c>
      <c r="D612" s="86">
        <v>4</v>
      </c>
      <c r="E612" s="86">
        <v>4</v>
      </c>
      <c r="F612" s="86"/>
      <c r="G612" s="86"/>
      <c r="H612" s="69"/>
      <c r="I612" s="46"/>
      <c r="J612" s="42" t="s">
        <v>3</v>
      </c>
      <c r="K612" s="87"/>
      <c r="L612" s="71"/>
    </row>
    <row r="613" spans="1:12" s="65" customFormat="1" ht="18.75" customHeight="1">
      <c r="A613" s="18">
        <v>5</v>
      </c>
      <c r="B613" s="57" t="s">
        <v>257</v>
      </c>
      <c r="C613" s="12">
        <f t="shared" si="30"/>
        <v>12</v>
      </c>
      <c r="D613" s="42">
        <v>6</v>
      </c>
      <c r="E613" s="42">
        <v>6</v>
      </c>
      <c r="F613" s="42"/>
      <c r="G613" s="42"/>
      <c r="H613" s="42"/>
      <c r="I613" s="46" t="s">
        <v>139</v>
      </c>
      <c r="J613" s="42" t="s">
        <v>2</v>
      </c>
      <c r="K613" s="42"/>
      <c r="L613" s="54"/>
    </row>
    <row r="614" spans="1:12" s="65" customFormat="1" ht="31.5" customHeight="1">
      <c r="A614" s="18">
        <v>6</v>
      </c>
      <c r="B614" s="57" t="s">
        <v>258</v>
      </c>
      <c r="C614" s="12">
        <f t="shared" si="30"/>
        <v>8</v>
      </c>
      <c r="D614" s="42">
        <v>4</v>
      </c>
      <c r="E614" s="42">
        <v>4</v>
      </c>
      <c r="F614" s="42"/>
      <c r="G614" s="42"/>
      <c r="H614" s="42"/>
      <c r="I614" s="46" t="s">
        <v>139</v>
      </c>
      <c r="J614" s="42" t="s">
        <v>2</v>
      </c>
      <c r="K614" s="70"/>
      <c r="L614" s="54"/>
    </row>
    <row r="615" spans="1:12" ht="17.25" customHeight="1">
      <c r="A615" s="18">
        <v>7</v>
      </c>
      <c r="B615" s="57" t="s">
        <v>263</v>
      </c>
      <c r="C615" s="12">
        <f t="shared" si="30"/>
        <v>6</v>
      </c>
      <c r="D615" s="86">
        <v>4</v>
      </c>
      <c r="E615" s="86">
        <v>2</v>
      </c>
      <c r="F615" s="86"/>
      <c r="G615" s="86"/>
      <c r="H615" s="69"/>
      <c r="I615" s="18"/>
      <c r="J615" s="86" t="s">
        <v>2</v>
      </c>
      <c r="K615" s="87"/>
      <c r="L615" s="71"/>
    </row>
    <row r="616" spans="1:12" ht="34.5" customHeight="1">
      <c r="A616" s="18">
        <v>8</v>
      </c>
      <c r="B616" s="57" t="s">
        <v>264</v>
      </c>
      <c r="C616" s="12">
        <f t="shared" si="30"/>
        <v>8</v>
      </c>
      <c r="D616" s="86">
        <v>4</v>
      </c>
      <c r="E616" s="86">
        <v>4</v>
      </c>
      <c r="F616" s="86"/>
      <c r="G616" s="86"/>
      <c r="H616" s="69"/>
      <c r="I616" s="18" t="s">
        <v>146</v>
      </c>
      <c r="J616" s="86" t="s">
        <v>3</v>
      </c>
      <c r="K616" s="87"/>
      <c r="L616" s="71"/>
    </row>
    <row r="617" spans="1:12" ht="15" customHeight="1">
      <c r="A617" s="189" t="s">
        <v>0</v>
      </c>
      <c r="B617" s="190" t="s">
        <v>22</v>
      </c>
      <c r="C617" s="210" t="s">
        <v>23</v>
      </c>
      <c r="D617" s="211"/>
      <c r="E617" s="211"/>
      <c r="F617" s="212"/>
      <c r="G617" s="195" t="s">
        <v>8</v>
      </c>
      <c r="H617" s="195" t="s">
        <v>9</v>
      </c>
      <c r="I617" s="195" t="s">
        <v>28</v>
      </c>
      <c r="J617" s="195" t="s">
        <v>29</v>
      </c>
      <c r="K617" s="186" t="s">
        <v>1</v>
      </c>
      <c r="L617" s="190" t="s">
        <v>234</v>
      </c>
    </row>
    <row r="618" spans="1:12" ht="23.25" customHeight="1">
      <c r="A618" s="189"/>
      <c r="B618" s="190"/>
      <c r="C618" s="11" t="s">
        <v>24</v>
      </c>
      <c r="D618" s="10" t="s">
        <v>25</v>
      </c>
      <c r="E618" s="10" t="s">
        <v>365</v>
      </c>
      <c r="F618" s="10" t="s">
        <v>345</v>
      </c>
      <c r="G618" s="196"/>
      <c r="H618" s="196"/>
      <c r="I618" s="196"/>
      <c r="J618" s="196"/>
      <c r="K618" s="187"/>
      <c r="L618" s="190"/>
    </row>
    <row r="619" spans="1:12" ht="15" customHeight="1">
      <c r="A619" s="18"/>
      <c r="B619" s="24" t="s">
        <v>55</v>
      </c>
      <c r="C619" s="12"/>
      <c r="D619" s="86"/>
      <c r="E619" s="86"/>
      <c r="F619" s="86"/>
      <c r="G619" s="86"/>
      <c r="H619" s="69"/>
      <c r="I619" s="18"/>
      <c r="J619" s="86"/>
      <c r="K619" s="87"/>
      <c r="L619" s="71"/>
    </row>
    <row r="620" spans="1:12" ht="32.25" customHeight="1">
      <c r="A620" s="18">
        <v>9</v>
      </c>
      <c r="B620" s="57" t="s">
        <v>271</v>
      </c>
      <c r="C620" s="12">
        <f t="shared" si="30"/>
        <v>4</v>
      </c>
      <c r="D620" s="86">
        <v>4</v>
      </c>
      <c r="E620" s="86"/>
      <c r="F620" s="86"/>
      <c r="G620" s="86"/>
      <c r="H620" s="69"/>
      <c r="I620" s="18"/>
      <c r="J620" s="86"/>
      <c r="K620" s="87"/>
      <c r="L620" s="71"/>
    </row>
    <row r="621" spans="1:12" ht="29.25" customHeight="1">
      <c r="A621" s="18">
        <v>10</v>
      </c>
      <c r="B621" s="57" t="s">
        <v>259</v>
      </c>
      <c r="C621" s="12">
        <f t="shared" si="30"/>
        <v>4</v>
      </c>
      <c r="D621" s="86">
        <v>4</v>
      </c>
      <c r="E621" s="86"/>
      <c r="F621" s="86"/>
      <c r="G621" s="103"/>
      <c r="H621" s="93"/>
      <c r="I621" s="12"/>
      <c r="J621" s="11"/>
      <c r="K621" s="11"/>
      <c r="L621" s="71"/>
    </row>
    <row r="622" spans="1:12" ht="16.5" customHeight="1">
      <c r="A622" s="18"/>
      <c r="B622" s="24" t="s">
        <v>260</v>
      </c>
      <c r="C622" s="12"/>
      <c r="D622" s="86"/>
      <c r="E622" s="86"/>
      <c r="F622" s="86"/>
      <c r="G622" s="103"/>
      <c r="H622" s="93"/>
      <c r="I622" s="12"/>
      <c r="J622" s="11"/>
      <c r="K622" s="11"/>
      <c r="L622" s="71"/>
    </row>
    <row r="623" spans="1:12" s="65" customFormat="1" ht="27.75" customHeight="1">
      <c r="A623" s="18">
        <v>11</v>
      </c>
      <c r="B623" s="57" t="s">
        <v>261</v>
      </c>
      <c r="C623" s="12">
        <f>D623+E623+F623</f>
        <v>2</v>
      </c>
      <c r="D623" s="86">
        <v>2</v>
      </c>
      <c r="E623" s="86"/>
      <c r="F623" s="86"/>
      <c r="G623" s="103"/>
      <c r="H623" s="93"/>
      <c r="I623" s="12"/>
      <c r="J623" s="11"/>
      <c r="K623" s="11"/>
      <c r="L623" s="71"/>
    </row>
    <row r="624" spans="1:12" s="65" customFormat="1" ht="16.5" customHeight="1">
      <c r="A624" s="18">
        <v>12</v>
      </c>
      <c r="B624" s="57" t="s">
        <v>262</v>
      </c>
      <c r="C624" s="12">
        <f>D624+E624+F624</f>
        <v>4</v>
      </c>
      <c r="D624" s="86">
        <v>4</v>
      </c>
      <c r="E624" s="86"/>
      <c r="F624" s="86"/>
      <c r="G624" s="103"/>
      <c r="H624" s="93"/>
      <c r="I624" s="12"/>
      <c r="J624" s="11"/>
      <c r="K624" s="104"/>
      <c r="L624" s="71"/>
    </row>
    <row r="625" spans="1:12" ht="16.5" customHeight="1" thickBot="1">
      <c r="A625" s="21">
        <v>13</v>
      </c>
      <c r="B625" s="97" t="s">
        <v>265</v>
      </c>
      <c r="C625" s="21">
        <f>D625+E625+F625</f>
        <v>4</v>
      </c>
      <c r="D625" s="34">
        <v>4</v>
      </c>
      <c r="E625" s="34"/>
      <c r="F625" s="34"/>
      <c r="G625" s="34"/>
      <c r="H625" s="23"/>
      <c r="I625" s="96"/>
      <c r="J625" s="98"/>
      <c r="K625" s="62"/>
      <c r="L625" s="35"/>
    </row>
    <row r="626" spans="1:12" ht="15" customHeight="1" thickTop="1">
      <c r="A626" s="202"/>
      <c r="B626" s="203" t="s">
        <v>218</v>
      </c>
      <c r="C626" s="25">
        <f>SUM(C608:C625)</f>
        <v>90</v>
      </c>
      <c r="D626" s="25">
        <f>SUM(D608:D625)</f>
        <v>48</v>
      </c>
      <c r="E626" s="25">
        <f>SUM(E608:E625)</f>
        <v>38</v>
      </c>
      <c r="F626" s="25">
        <f>SUM(F608:F625)</f>
        <v>4</v>
      </c>
      <c r="G626" s="25"/>
      <c r="H626" s="25"/>
      <c r="I626" s="25"/>
      <c r="J626" s="25"/>
      <c r="K626" s="26"/>
      <c r="L626" s="27"/>
    </row>
    <row r="627" spans="1:12" ht="32.25" customHeight="1" thickBot="1">
      <c r="A627" s="202"/>
      <c r="B627" s="203"/>
      <c r="C627" s="174" t="s">
        <v>450</v>
      </c>
      <c r="D627" s="175"/>
      <c r="E627" s="175"/>
      <c r="F627" s="175"/>
      <c r="G627" s="175"/>
      <c r="H627" s="175"/>
      <c r="I627" s="175"/>
      <c r="J627" s="176"/>
      <c r="K627" s="36"/>
      <c r="L627" s="37"/>
    </row>
    <row r="628" spans="1:12" ht="15" customHeight="1">
      <c r="A628" s="198"/>
      <c r="B628" s="200" t="s">
        <v>32</v>
      </c>
      <c r="C628" s="38">
        <f>C605+C626</f>
        <v>180</v>
      </c>
      <c r="D628" s="38">
        <f>D605+D626</f>
        <v>96</v>
      </c>
      <c r="E628" s="38">
        <f>E605+E626</f>
        <v>80</v>
      </c>
      <c r="F628" s="38">
        <f>F605+F626</f>
        <v>4</v>
      </c>
      <c r="G628" s="38"/>
      <c r="H628" s="38"/>
      <c r="I628" s="38"/>
      <c r="J628" s="38"/>
      <c r="K628" s="39"/>
      <c r="L628" s="40"/>
    </row>
    <row r="629" spans="1:12" ht="38.25" customHeight="1">
      <c r="A629" s="184"/>
      <c r="B629" s="234"/>
      <c r="C629" s="234" t="s">
        <v>451</v>
      </c>
      <c r="D629" s="234"/>
      <c r="E629" s="234"/>
      <c r="F629" s="234"/>
      <c r="G629" s="234"/>
      <c r="H629" s="234"/>
      <c r="I629" s="234"/>
      <c r="J629" s="234"/>
      <c r="K629" s="111"/>
      <c r="L629" s="37"/>
    </row>
    <row r="630" spans="1:12" ht="18.75" customHeight="1">
      <c r="A630" s="56"/>
      <c r="B630" s="13" t="s">
        <v>321</v>
      </c>
      <c r="C630" s="244" t="s">
        <v>438</v>
      </c>
      <c r="D630" s="245"/>
      <c r="E630" s="245"/>
      <c r="F630" s="245"/>
      <c r="G630" s="245"/>
      <c r="H630" s="245"/>
      <c r="I630" s="246"/>
      <c r="J630" s="16" t="s">
        <v>2</v>
      </c>
      <c r="K630" s="56"/>
      <c r="L630" s="17"/>
    </row>
    <row r="631" spans="1:12" ht="28.5" customHeight="1">
      <c r="A631" s="4"/>
      <c r="B631" s="43" t="s">
        <v>4</v>
      </c>
      <c r="C631" s="44"/>
      <c r="D631" s="44"/>
      <c r="E631" s="44"/>
      <c r="F631" s="224" t="s">
        <v>10</v>
      </c>
      <c r="G631" s="224"/>
      <c r="H631" s="224"/>
      <c r="I631" s="224"/>
      <c r="J631" s="44"/>
      <c r="K631" s="4"/>
      <c r="L631" s="45"/>
    </row>
    <row r="632" spans="1:12" ht="28.5" customHeight="1">
      <c r="A632" s="4"/>
      <c r="B632" s="43"/>
      <c r="C632" s="44"/>
      <c r="D632" s="44"/>
      <c r="E632" s="44"/>
      <c r="F632" s="94"/>
      <c r="G632" s="94"/>
      <c r="H632" s="94"/>
      <c r="I632" s="94"/>
      <c r="J632" s="44"/>
      <c r="K632" s="4"/>
      <c r="L632" s="45"/>
    </row>
    <row r="633" spans="1:12" ht="28.5" customHeight="1">
      <c r="A633" s="4"/>
      <c r="B633" s="43"/>
      <c r="C633" s="44"/>
      <c r="D633" s="44"/>
      <c r="E633" s="44"/>
      <c r="F633" s="94"/>
      <c r="G633" s="94"/>
      <c r="H633" s="94"/>
      <c r="I633" s="94"/>
      <c r="J633" s="44"/>
      <c r="K633" s="4"/>
      <c r="L633" s="45"/>
    </row>
    <row r="634" spans="1:12" ht="28.5" customHeight="1">
      <c r="A634" s="4"/>
      <c r="B634" s="43"/>
      <c r="C634" s="44"/>
      <c r="D634" s="44"/>
      <c r="E634" s="44"/>
      <c r="F634" s="94"/>
      <c r="G634" s="94"/>
      <c r="H634" s="94"/>
      <c r="I634" s="94"/>
      <c r="J634" s="44"/>
      <c r="K634" s="4"/>
      <c r="L634" s="45"/>
    </row>
    <row r="635" spans="1:12" ht="28.5" customHeight="1">
      <c r="A635" s="4"/>
      <c r="B635" s="43"/>
      <c r="C635" s="44"/>
      <c r="D635" s="44"/>
      <c r="E635" s="44"/>
      <c r="F635" s="94"/>
      <c r="G635" s="94"/>
      <c r="H635" s="94"/>
      <c r="I635" s="94"/>
      <c r="J635" s="44"/>
      <c r="K635" s="4"/>
      <c r="L635" s="45"/>
    </row>
    <row r="636" spans="1:12" ht="28.5" customHeight="1">
      <c r="A636" s="4"/>
      <c r="B636" s="43"/>
      <c r="C636" s="44"/>
      <c r="D636" s="44"/>
      <c r="E636" s="44"/>
      <c r="F636" s="94"/>
      <c r="G636" s="94"/>
      <c r="H636" s="94"/>
      <c r="I636" s="94"/>
      <c r="J636" s="44"/>
      <c r="K636" s="4"/>
      <c r="L636" s="45"/>
    </row>
    <row r="637" spans="1:12" ht="28.5" customHeight="1">
      <c r="A637" s="4"/>
      <c r="B637" s="43"/>
      <c r="C637" s="44"/>
      <c r="D637" s="44"/>
      <c r="E637" s="44"/>
      <c r="F637" s="94"/>
      <c r="G637" s="94"/>
      <c r="H637" s="94"/>
      <c r="I637" s="94"/>
      <c r="J637" s="44"/>
      <c r="K637" s="4"/>
      <c r="L637" s="45"/>
    </row>
    <row r="638" spans="1:12" ht="28.5" customHeight="1">
      <c r="A638" s="4"/>
      <c r="B638" s="43"/>
      <c r="C638" s="44"/>
      <c r="D638" s="44"/>
      <c r="E638" s="44"/>
      <c r="F638" s="94"/>
      <c r="G638" s="94"/>
      <c r="H638" s="94"/>
      <c r="I638" s="94"/>
      <c r="J638" s="44"/>
      <c r="K638" s="4"/>
      <c r="L638" s="45"/>
    </row>
    <row r="639" spans="1:12" ht="28.5" customHeight="1">
      <c r="A639" s="4"/>
      <c r="B639" s="43"/>
      <c r="C639" s="44"/>
      <c r="D639" s="44"/>
      <c r="E639" s="44"/>
      <c r="F639" s="94"/>
      <c r="G639" s="94"/>
      <c r="H639" s="94"/>
      <c r="I639" s="94"/>
      <c r="J639" s="44"/>
      <c r="K639" s="4"/>
      <c r="L639" s="45"/>
    </row>
    <row r="640" spans="1:12" ht="28.5" customHeight="1">
      <c r="A640" s="4"/>
      <c r="B640" s="43"/>
      <c r="C640" s="44"/>
      <c r="D640" s="44"/>
      <c r="E640" s="44"/>
      <c r="F640" s="94"/>
      <c r="G640" s="94"/>
      <c r="H640" s="94"/>
      <c r="I640" s="94"/>
      <c r="J640" s="44"/>
      <c r="K640" s="4"/>
      <c r="L640" s="45"/>
    </row>
    <row r="641" spans="1:12" ht="28.5" customHeight="1">
      <c r="A641" s="4"/>
      <c r="B641" s="43"/>
      <c r="C641" s="44"/>
      <c r="D641" s="44"/>
      <c r="E641" s="44"/>
      <c r="F641" s="94"/>
      <c r="G641" s="94"/>
      <c r="H641" s="94"/>
      <c r="I641" s="94"/>
      <c r="J641" s="44"/>
      <c r="K641" s="4"/>
      <c r="L641" s="45"/>
    </row>
    <row r="642" spans="1:12" ht="28.5" customHeight="1">
      <c r="A642" s="4"/>
      <c r="B642" s="43"/>
      <c r="C642" s="44"/>
      <c r="D642" s="44"/>
      <c r="E642" s="44"/>
      <c r="F642" s="94"/>
      <c r="G642" s="94"/>
      <c r="H642" s="94"/>
      <c r="I642" s="94"/>
      <c r="J642" s="44"/>
      <c r="K642" s="4"/>
      <c r="L642" s="45"/>
    </row>
    <row r="643" spans="1:12" ht="28.5" customHeight="1">
      <c r="A643" s="4"/>
      <c r="B643" s="43"/>
      <c r="C643" s="44"/>
      <c r="D643" s="44"/>
      <c r="E643" s="44"/>
      <c r="F643" s="94"/>
      <c r="G643" s="94"/>
      <c r="H643" s="94"/>
      <c r="I643" s="94"/>
      <c r="J643" s="44"/>
      <c r="K643" s="4"/>
      <c r="L643" s="45"/>
    </row>
    <row r="644" spans="1:12" ht="28.5" customHeight="1">
      <c r="A644" s="4"/>
      <c r="B644" s="43"/>
      <c r="C644" s="44"/>
      <c r="D644" s="44"/>
      <c r="E644" s="44"/>
      <c r="F644" s="94"/>
      <c r="G644" s="94"/>
      <c r="H644" s="94"/>
      <c r="I644" s="94"/>
      <c r="J644" s="44"/>
      <c r="K644" s="4"/>
      <c r="L644" s="45"/>
    </row>
    <row r="645" spans="1:12" ht="28.5" customHeight="1">
      <c r="A645" s="4"/>
      <c r="B645" s="43"/>
      <c r="C645" s="44"/>
      <c r="D645" s="44"/>
      <c r="E645" s="44"/>
      <c r="F645" s="94"/>
      <c r="G645" s="94"/>
      <c r="H645" s="94"/>
      <c r="I645" s="94"/>
      <c r="J645" s="44"/>
      <c r="K645" s="4"/>
      <c r="L645" s="45"/>
    </row>
    <row r="646" spans="1:12" ht="28.5" customHeight="1">
      <c r="A646" s="4"/>
      <c r="B646" s="43"/>
      <c r="C646" s="44"/>
      <c r="D646" s="44"/>
      <c r="E646" s="44"/>
      <c r="F646" s="94"/>
      <c r="G646" s="94"/>
      <c r="H646" s="94"/>
      <c r="I646" s="94"/>
      <c r="J646" s="44"/>
      <c r="K646" s="4"/>
      <c r="L646" s="45"/>
    </row>
    <row r="647" spans="1:12" ht="55.5" customHeight="1">
      <c r="A647" s="4"/>
      <c r="B647" s="43"/>
      <c r="C647" s="44"/>
      <c r="D647" s="44"/>
      <c r="E647" s="44"/>
      <c r="F647" s="94"/>
      <c r="G647" s="94"/>
      <c r="H647" s="94"/>
      <c r="I647" s="94"/>
      <c r="J647" s="44"/>
      <c r="K647" s="4"/>
      <c r="L647" s="45"/>
    </row>
    <row r="648" spans="1:12" ht="20.25">
      <c r="A648" s="219" t="s">
        <v>19</v>
      </c>
      <c r="B648" s="219"/>
      <c r="C648" s="219"/>
      <c r="D648" s="2"/>
      <c r="E648" s="220" t="s">
        <v>20</v>
      </c>
      <c r="F648" s="220"/>
      <c r="G648" s="220"/>
      <c r="H648" s="220"/>
      <c r="I648" s="220"/>
      <c r="J648" s="220"/>
      <c r="K648" s="2"/>
      <c r="L648" s="3"/>
    </row>
    <row r="649" spans="1:12" ht="31.5" customHeight="1">
      <c r="A649" s="221" t="s">
        <v>37</v>
      </c>
      <c r="B649" s="221"/>
      <c r="C649" s="221"/>
      <c r="D649" s="222" t="s">
        <v>364</v>
      </c>
      <c r="E649" s="223"/>
      <c r="F649" s="223"/>
      <c r="G649" s="223"/>
      <c r="H649" s="223"/>
      <c r="I649" s="223"/>
      <c r="J649" s="223"/>
      <c r="K649" s="2"/>
      <c r="L649" s="3"/>
    </row>
    <row r="650" spans="1:12" ht="20.25">
      <c r="A650" s="242"/>
      <c r="B650" s="243"/>
      <c r="C650" s="1"/>
      <c r="D650" s="153"/>
      <c r="E650" s="5"/>
      <c r="F650" s="6"/>
      <c r="G650" s="6"/>
      <c r="H650" s="222" t="s">
        <v>21</v>
      </c>
      <c r="I650" s="222"/>
      <c r="J650" s="222"/>
      <c r="K650" s="2"/>
      <c r="L650" s="3"/>
    </row>
    <row r="651" spans="1:12" ht="18" customHeight="1">
      <c r="A651" s="227" t="s">
        <v>272</v>
      </c>
      <c r="B651" s="197"/>
      <c r="C651" s="197"/>
      <c r="D651" s="197"/>
      <c r="E651" s="8"/>
      <c r="F651" s="8"/>
      <c r="G651" s="8"/>
      <c r="H651" s="8"/>
      <c r="I651" s="8"/>
      <c r="J651" s="8"/>
      <c r="K651" s="7"/>
      <c r="L651" s="3"/>
    </row>
    <row r="652" spans="1:12" ht="30" customHeight="1">
      <c r="A652" s="227" t="s">
        <v>274</v>
      </c>
      <c r="B652" s="227"/>
      <c r="C652" s="227"/>
      <c r="D652" s="227"/>
      <c r="E652" s="227"/>
      <c r="F652" s="227"/>
      <c r="G652" s="227"/>
      <c r="H652" s="227"/>
      <c r="I652" s="227"/>
      <c r="J652" s="227"/>
      <c r="K652" s="7"/>
      <c r="L652" s="3"/>
    </row>
    <row r="653" spans="1:12" ht="15.75" customHeight="1">
      <c r="A653" s="227" t="s">
        <v>253</v>
      </c>
      <c r="B653" s="227"/>
      <c r="C653" s="227"/>
      <c r="D653" s="227"/>
      <c r="E653" s="227"/>
      <c r="F653" s="227"/>
      <c r="G653" s="227"/>
      <c r="H653" s="227"/>
      <c r="I653" s="227"/>
      <c r="J653" s="227"/>
      <c r="K653" s="7"/>
      <c r="L653" s="3"/>
    </row>
    <row r="654" spans="1:12" ht="21" customHeight="1">
      <c r="A654" s="236" t="s">
        <v>431</v>
      </c>
      <c r="B654" s="236"/>
      <c r="C654" s="236"/>
      <c r="D654" s="236"/>
      <c r="E654" s="236"/>
      <c r="F654" s="236"/>
      <c r="G654" s="236"/>
      <c r="H654" s="236"/>
      <c r="I654" s="236"/>
      <c r="J654" s="236"/>
      <c r="K654" s="9" t="s">
        <v>141</v>
      </c>
      <c r="L654" s="3"/>
    </row>
    <row r="655" spans="1:12" ht="15" customHeight="1">
      <c r="A655" s="189" t="s">
        <v>0</v>
      </c>
      <c r="B655" s="190" t="s">
        <v>22</v>
      </c>
      <c r="C655" s="210" t="s">
        <v>23</v>
      </c>
      <c r="D655" s="211"/>
      <c r="E655" s="211"/>
      <c r="F655" s="212"/>
      <c r="G655" s="195" t="s">
        <v>8</v>
      </c>
      <c r="H655" s="195" t="s">
        <v>9</v>
      </c>
      <c r="I655" s="195" t="s">
        <v>28</v>
      </c>
      <c r="J655" s="195" t="s">
        <v>29</v>
      </c>
      <c r="K655" s="186" t="s">
        <v>1</v>
      </c>
      <c r="L655" s="190" t="s">
        <v>234</v>
      </c>
    </row>
    <row r="656" spans="1:12" ht="23.25" customHeight="1">
      <c r="A656" s="189"/>
      <c r="B656" s="190"/>
      <c r="C656" s="11" t="s">
        <v>24</v>
      </c>
      <c r="D656" s="10" t="s">
        <v>25</v>
      </c>
      <c r="E656" s="10" t="s">
        <v>365</v>
      </c>
      <c r="F656" s="10" t="s">
        <v>345</v>
      </c>
      <c r="G656" s="196"/>
      <c r="H656" s="196"/>
      <c r="I656" s="196"/>
      <c r="J656" s="196"/>
      <c r="K656" s="187"/>
      <c r="L656" s="190"/>
    </row>
    <row r="657" spans="1:12" s="110" customFormat="1" ht="18" customHeight="1">
      <c r="A657" s="18">
        <v>1</v>
      </c>
      <c r="B657" s="57" t="s">
        <v>453</v>
      </c>
      <c r="C657" s="12">
        <f aca="true" t="shared" si="31" ref="C657:C662">D657+E657+F657</f>
        <v>14</v>
      </c>
      <c r="D657" s="11"/>
      <c r="E657" s="11">
        <v>14</v>
      </c>
      <c r="F657" s="11"/>
      <c r="G657" s="11"/>
      <c r="H657" s="11"/>
      <c r="I657" s="11" t="s">
        <v>139</v>
      </c>
      <c r="J657" s="11" t="s">
        <v>3</v>
      </c>
      <c r="K657" s="32" t="s">
        <v>141</v>
      </c>
      <c r="L657" s="20"/>
    </row>
    <row r="658" spans="1:12" ht="30" customHeight="1">
      <c r="A658" s="18">
        <v>2</v>
      </c>
      <c r="B658" s="57" t="s">
        <v>269</v>
      </c>
      <c r="C658" s="18">
        <f t="shared" si="31"/>
        <v>4</v>
      </c>
      <c r="D658" s="86">
        <v>2</v>
      </c>
      <c r="E658" s="86"/>
      <c r="F658" s="86">
        <v>2</v>
      </c>
      <c r="G658" s="86"/>
      <c r="H658" s="69"/>
      <c r="I658" s="18"/>
      <c r="J658" s="86" t="s">
        <v>3</v>
      </c>
      <c r="K658" s="87"/>
      <c r="L658" s="71"/>
    </row>
    <row r="659" spans="1:12" s="65" customFormat="1" ht="15" customHeight="1">
      <c r="A659" s="18">
        <v>3</v>
      </c>
      <c r="B659" s="57" t="s">
        <v>257</v>
      </c>
      <c r="C659" s="12">
        <f t="shared" si="31"/>
        <v>10</v>
      </c>
      <c r="D659" s="42">
        <v>6</v>
      </c>
      <c r="E659" s="42">
        <v>4</v>
      </c>
      <c r="F659" s="42"/>
      <c r="G659" s="42"/>
      <c r="H659" s="42"/>
      <c r="I659" s="42" t="s">
        <v>139</v>
      </c>
      <c r="J659" s="42" t="s">
        <v>2</v>
      </c>
      <c r="K659" s="42"/>
      <c r="L659" s="54"/>
    </row>
    <row r="660" spans="1:12" s="65" customFormat="1" ht="15" customHeight="1">
      <c r="A660" s="18">
        <v>4</v>
      </c>
      <c r="B660" s="57" t="s">
        <v>270</v>
      </c>
      <c r="C660" s="12">
        <f t="shared" si="31"/>
        <v>8</v>
      </c>
      <c r="D660" s="42">
        <v>4</v>
      </c>
      <c r="E660" s="42">
        <v>4</v>
      </c>
      <c r="F660" s="42"/>
      <c r="G660" s="42"/>
      <c r="H660" s="42"/>
      <c r="I660" s="42"/>
      <c r="J660" s="42" t="s">
        <v>3</v>
      </c>
      <c r="K660" s="70"/>
      <c r="L660" s="54"/>
    </row>
    <row r="661" spans="1:12" s="65" customFormat="1" ht="15" customHeight="1">
      <c r="A661" s="18">
        <v>5</v>
      </c>
      <c r="B661" s="57" t="s">
        <v>275</v>
      </c>
      <c r="C661" s="12">
        <f t="shared" si="31"/>
        <v>6</v>
      </c>
      <c r="D661" s="42">
        <v>4</v>
      </c>
      <c r="E661" s="42">
        <v>2</v>
      </c>
      <c r="F661" s="42"/>
      <c r="G661" s="42"/>
      <c r="H661" s="42"/>
      <c r="I661" s="42" t="s">
        <v>139</v>
      </c>
      <c r="J661" s="42" t="s">
        <v>3</v>
      </c>
      <c r="K661" s="70"/>
      <c r="L661" s="54"/>
    </row>
    <row r="662" spans="1:12" ht="28.5" customHeight="1">
      <c r="A662" s="18">
        <v>6</v>
      </c>
      <c r="B662" s="57" t="s">
        <v>259</v>
      </c>
      <c r="C662" s="12">
        <f t="shared" si="31"/>
        <v>4</v>
      </c>
      <c r="D662" s="86">
        <v>2</v>
      </c>
      <c r="E662" s="86">
        <v>2</v>
      </c>
      <c r="F662" s="86"/>
      <c r="G662" s="103"/>
      <c r="H662" s="93"/>
      <c r="I662" s="12"/>
      <c r="J662" s="11" t="s">
        <v>2</v>
      </c>
      <c r="K662" s="11"/>
      <c r="L662" s="71"/>
    </row>
    <row r="663" spans="1:12" ht="21.75" customHeight="1">
      <c r="A663" s="18"/>
      <c r="B663" s="24" t="s">
        <v>260</v>
      </c>
      <c r="C663" s="12"/>
      <c r="D663" s="86"/>
      <c r="E663" s="86"/>
      <c r="F663" s="86"/>
      <c r="G663" s="103"/>
      <c r="H663" s="93"/>
      <c r="I663" s="12"/>
      <c r="J663" s="11"/>
      <c r="K663" s="11"/>
      <c r="L663" s="71"/>
    </row>
    <row r="664" spans="1:12" ht="15" customHeight="1">
      <c r="A664" s="18">
        <v>7</v>
      </c>
      <c r="B664" s="57" t="s">
        <v>261</v>
      </c>
      <c r="C664" s="12">
        <f>D664+E664+F664</f>
        <v>14</v>
      </c>
      <c r="D664" s="86">
        <v>8</v>
      </c>
      <c r="E664" s="86">
        <v>6</v>
      </c>
      <c r="F664" s="86"/>
      <c r="G664" s="103"/>
      <c r="H664" s="93"/>
      <c r="I664" s="12" t="s">
        <v>139</v>
      </c>
      <c r="J664" s="11" t="s">
        <v>2</v>
      </c>
      <c r="K664" s="87"/>
      <c r="L664" s="71"/>
    </row>
    <row r="665" spans="1:12" ht="15" customHeight="1">
      <c r="A665" s="18">
        <v>8</v>
      </c>
      <c r="B665" s="57" t="s">
        <v>262</v>
      </c>
      <c r="C665" s="12">
        <f>D665+E665+F665</f>
        <v>12</v>
      </c>
      <c r="D665" s="86">
        <v>6</v>
      </c>
      <c r="E665" s="86">
        <v>6</v>
      </c>
      <c r="F665" s="86"/>
      <c r="G665" s="103"/>
      <c r="H665" s="93"/>
      <c r="I665" s="12" t="s">
        <v>146</v>
      </c>
      <c r="J665" s="11" t="s">
        <v>3</v>
      </c>
      <c r="K665" s="87"/>
      <c r="L665" s="71"/>
    </row>
    <row r="666" spans="1:12" ht="30" customHeight="1">
      <c r="A666" s="18">
        <v>9</v>
      </c>
      <c r="B666" s="57" t="s">
        <v>264</v>
      </c>
      <c r="C666" s="12">
        <f>D666+E666+F666</f>
        <v>8</v>
      </c>
      <c r="D666" s="86">
        <v>4</v>
      </c>
      <c r="E666" s="86">
        <v>4</v>
      </c>
      <c r="F666" s="86"/>
      <c r="G666" s="86"/>
      <c r="H666" s="69"/>
      <c r="I666" s="18" t="s">
        <v>146</v>
      </c>
      <c r="J666" s="86" t="s">
        <v>3</v>
      </c>
      <c r="K666" s="87"/>
      <c r="L666" s="71"/>
    </row>
    <row r="667" spans="1:12" ht="20.25" customHeight="1">
      <c r="A667" s="12"/>
      <c r="B667" s="24" t="s">
        <v>55</v>
      </c>
      <c r="C667" s="12"/>
      <c r="D667" s="11"/>
      <c r="E667" s="11"/>
      <c r="F667" s="11"/>
      <c r="G667" s="11"/>
      <c r="H667" s="19"/>
      <c r="I667" s="12"/>
      <c r="J667" s="11"/>
      <c r="K667" s="32"/>
      <c r="L667" s="20"/>
    </row>
    <row r="668" spans="1:12" ht="30" customHeight="1">
      <c r="A668" s="18">
        <v>10</v>
      </c>
      <c r="B668" s="57" t="s">
        <v>286</v>
      </c>
      <c r="C668" s="12">
        <f>D668+E668+F668</f>
        <v>2</v>
      </c>
      <c r="D668" s="86">
        <v>2</v>
      </c>
      <c r="E668" s="86"/>
      <c r="F668" s="86"/>
      <c r="G668" s="86"/>
      <c r="H668" s="69"/>
      <c r="I668" s="18"/>
      <c r="J668" s="86"/>
      <c r="K668" s="87"/>
      <c r="L668" s="71"/>
    </row>
    <row r="669" spans="1:12" ht="15" customHeight="1">
      <c r="A669" s="18">
        <v>11</v>
      </c>
      <c r="B669" s="57" t="s">
        <v>276</v>
      </c>
      <c r="C669" s="12">
        <f>D669+E669+F669</f>
        <v>4</v>
      </c>
      <c r="D669" s="86">
        <v>4</v>
      </c>
      <c r="E669" s="86"/>
      <c r="F669" s="86"/>
      <c r="G669" s="86"/>
      <c r="H669" s="69"/>
      <c r="I669" s="18"/>
      <c r="J669" s="86"/>
      <c r="K669" s="87"/>
      <c r="L669" s="71"/>
    </row>
    <row r="670" spans="1:12" ht="34.5" customHeight="1">
      <c r="A670" s="18">
        <v>12</v>
      </c>
      <c r="B670" s="57" t="s">
        <v>277</v>
      </c>
      <c r="C670" s="12">
        <f>D670+E670+F670</f>
        <v>4</v>
      </c>
      <c r="D670" s="86">
        <v>4</v>
      </c>
      <c r="E670" s="86"/>
      <c r="F670" s="86"/>
      <c r="G670" s="86"/>
      <c r="H670" s="69"/>
      <c r="I670" s="18"/>
      <c r="J670" s="86"/>
      <c r="K670" s="87"/>
      <c r="L670" s="71"/>
    </row>
    <row r="671" spans="1:12" ht="15" customHeight="1">
      <c r="A671" s="18">
        <v>13</v>
      </c>
      <c r="B671" s="57" t="s">
        <v>281</v>
      </c>
      <c r="C671" s="12">
        <f>D671+E671+F671</f>
        <v>2</v>
      </c>
      <c r="D671" s="86">
        <v>2</v>
      </c>
      <c r="E671" s="86"/>
      <c r="F671" s="86"/>
      <c r="G671" s="86"/>
      <c r="H671" s="69"/>
      <c r="I671" s="18"/>
      <c r="J671" s="86"/>
      <c r="K671" s="87"/>
      <c r="L671" s="71"/>
    </row>
    <row r="672" spans="1:12" ht="15" customHeight="1">
      <c r="A672" s="18">
        <v>14</v>
      </c>
      <c r="B672" s="57" t="s">
        <v>263</v>
      </c>
      <c r="C672" s="12">
        <f>D672+E672+F672</f>
        <v>2</v>
      </c>
      <c r="D672" s="86">
        <v>2</v>
      </c>
      <c r="E672" s="86"/>
      <c r="F672" s="86"/>
      <c r="G672" s="86"/>
      <c r="H672" s="69"/>
      <c r="I672" s="18"/>
      <c r="J672" s="86"/>
      <c r="K672" s="87"/>
      <c r="L672" s="71"/>
    </row>
    <row r="673" spans="1:12" ht="21" customHeight="1">
      <c r="A673" s="18"/>
      <c r="B673" s="24" t="s">
        <v>260</v>
      </c>
      <c r="C673" s="12"/>
      <c r="D673" s="86"/>
      <c r="E673" s="86"/>
      <c r="F673" s="86"/>
      <c r="G673" s="103"/>
      <c r="H673" s="93"/>
      <c r="I673" s="12"/>
      <c r="J673" s="11"/>
      <c r="K673" s="11"/>
      <c r="L673" s="71"/>
    </row>
    <row r="674" spans="1:12" ht="15" customHeight="1">
      <c r="A674" s="18">
        <v>15</v>
      </c>
      <c r="B674" s="57" t="s">
        <v>279</v>
      </c>
      <c r="C674" s="12">
        <f>D674+E674+F674</f>
        <v>2</v>
      </c>
      <c r="D674" s="86">
        <v>2</v>
      </c>
      <c r="E674" s="86"/>
      <c r="F674" s="86"/>
      <c r="G674" s="103"/>
      <c r="H674" s="93"/>
      <c r="I674" s="18"/>
      <c r="J674" s="86"/>
      <c r="K674" s="87"/>
      <c r="L674" s="71"/>
    </row>
    <row r="675" spans="1:12" ht="15" customHeight="1">
      <c r="A675" s="18">
        <v>16</v>
      </c>
      <c r="B675" s="57" t="s">
        <v>265</v>
      </c>
      <c r="C675" s="12">
        <f>D675+E675+F675</f>
        <v>2</v>
      </c>
      <c r="D675" s="86">
        <v>2</v>
      </c>
      <c r="E675" s="86"/>
      <c r="F675" s="86"/>
      <c r="G675" s="86"/>
      <c r="H675" s="69"/>
      <c r="I675" s="46"/>
      <c r="J675" s="42"/>
      <c r="K675" s="87"/>
      <c r="L675" s="71"/>
    </row>
    <row r="676" spans="1:12" ht="15" customHeight="1" thickBot="1">
      <c r="A676" s="21">
        <v>17</v>
      </c>
      <c r="B676" s="22" t="s">
        <v>283</v>
      </c>
      <c r="C676" s="21">
        <f>D676+E676+F676</f>
        <v>2</v>
      </c>
      <c r="D676" s="34">
        <v>2</v>
      </c>
      <c r="E676" s="34"/>
      <c r="F676" s="34"/>
      <c r="G676" s="34"/>
      <c r="H676" s="23"/>
      <c r="I676" s="85"/>
      <c r="J676" s="58"/>
      <c r="K676" s="62"/>
      <c r="L676" s="35"/>
    </row>
    <row r="677" spans="1:12" ht="15" customHeight="1" thickTop="1">
      <c r="A677" s="178"/>
      <c r="B677" s="188" t="s">
        <v>212</v>
      </c>
      <c r="C677" s="25">
        <f>SUM(C657:C676)</f>
        <v>100</v>
      </c>
      <c r="D677" s="25">
        <f>SUM(D657:D676)</f>
        <v>56</v>
      </c>
      <c r="E677" s="25">
        <f>SUM(E657:E676)</f>
        <v>42</v>
      </c>
      <c r="F677" s="25">
        <f>SUM(F657:F676)</f>
        <v>2</v>
      </c>
      <c r="G677" s="25"/>
      <c r="H677" s="25"/>
      <c r="I677" s="25"/>
      <c r="J677" s="25"/>
      <c r="K677" s="26"/>
      <c r="L677" s="27"/>
    </row>
    <row r="678" spans="1:12" ht="32.25" customHeight="1" thickBot="1">
      <c r="A678" s="199"/>
      <c r="B678" s="217"/>
      <c r="C678" s="201" t="s">
        <v>454</v>
      </c>
      <c r="D678" s="201"/>
      <c r="E678" s="201"/>
      <c r="F678" s="201"/>
      <c r="G678" s="201"/>
      <c r="H678" s="201"/>
      <c r="I678" s="201"/>
      <c r="J678" s="201"/>
      <c r="K678" s="28"/>
      <c r="L678" s="29"/>
    </row>
    <row r="679" spans="1:12" ht="15" customHeight="1">
      <c r="A679" s="237" t="s">
        <v>143</v>
      </c>
      <c r="B679" s="238"/>
      <c r="C679" s="238"/>
      <c r="D679" s="238"/>
      <c r="E679" s="238"/>
      <c r="F679" s="238"/>
      <c r="G679" s="238"/>
      <c r="H679" s="238"/>
      <c r="I679" s="238"/>
      <c r="J679" s="239"/>
      <c r="K679" s="30"/>
      <c r="L679" s="31"/>
    </row>
    <row r="680" spans="1:12" ht="33" customHeight="1">
      <c r="A680" s="18">
        <v>1</v>
      </c>
      <c r="B680" s="57" t="s">
        <v>286</v>
      </c>
      <c r="C680" s="12">
        <f>D680+E680+F680</f>
        <v>12</v>
      </c>
      <c r="D680" s="86">
        <v>6</v>
      </c>
      <c r="E680" s="86">
        <v>6</v>
      </c>
      <c r="F680" s="86"/>
      <c r="G680" s="86"/>
      <c r="H680" s="69"/>
      <c r="I680" s="18" t="s">
        <v>139</v>
      </c>
      <c r="J680" s="86" t="s">
        <v>2</v>
      </c>
      <c r="K680" s="87"/>
      <c r="L680" s="71"/>
    </row>
    <row r="681" spans="1:12" ht="15" customHeight="1">
      <c r="A681" s="18">
        <v>2</v>
      </c>
      <c r="B681" s="57" t="s">
        <v>276</v>
      </c>
      <c r="C681" s="12">
        <f>D681+E681+F681</f>
        <v>8</v>
      </c>
      <c r="D681" s="86">
        <v>4</v>
      </c>
      <c r="E681" s="86">
        <v>4</v>
      </c>
      <c r="F681" s="86"/>
      <c r="G681" s="86"/>
      <c r="H681" s="69"/>
      <c r="I681" s="18" t="s">
        <v>139</v>
      </c>
      <c r="J681" s="86" t="s">
        <v>2</v>
      </c>
      <c r="K681" s="87"/>
      <c r="L681" s="71"/>
    </row>
    <row r="682" spans="1:12" ht="33.75" customHeight="1">
      <c r="A682" s="18">
        <v>3</v>
      </c>
      <c r="B682" s="57" t="s">
        <v>259</v>
      </c>
      <c r="C682" s="12">
        <f>D682+E682+F682</f>
        <v>6</v>
      </c>
      <c r="D682" s="86">
        <v>4</v>
      </c>
      <c r="E682" s="86">
        <v>2</v>
      </c>
      <c r="F682" s="86"/>
      <c r="G682" s="103"/>
      <c r="H682" s="93"/>
      <c r="I682" s="12" t="s">
        <v>139</v>
      </c>
      <c r="J682" s="11" t="s">
        <v>3</v>
      </c>
      <c r="K682" s="11"/>
      <c r="L682" s="71"/>
    </row>
    <row r="683" spans="1:12" ht="33.75" customHeight="1">
      <c r="A683" s="18">
        <v>4</v>
      </c>
      <c r="B683" s="57" t="s">
        <v>277</v>
      </c>
      <c r="C683" s="12">
        <f>D683+E683+F683</f>
        <v>6</v>
      </c>
      <c r="D683" s="86">
        <v>4</v>
      </c>
      <c r="E683" s="86">
        <v>2</v>
      </c>
      <c r="F683" s="86"/>
      <c r="G683" s="86"/>
      <c r="H683" s="69"/>
      <c r="I683" s="18" t="s">
        <v>139</v>
      </c>
      <c r="J683" s="86" t="s">
        <v>3</v>
      </c>
      <c r="K683" s="87"/>
      <c r="L683" s="71"/>
    </row>
    <row r="684" spans="1:12" ht="15" customHeight="1">
      <c r="A684" s="18"/>
      <c r="B684" s="24" t="s">
        <v>260</v>
      </c>
      <c r="C684" s="12"/>
      <c r="D684" s="86"/>
      <c r="E684" s="86"/>
      <c r="F684" s="86"/>
      <c r="G684" s="103"/>
      <c r="H684" s="93"/>
      <c r="I684" s="12"/>
      <c r="J684" s="11"/>
      <c r="K684" s="11"/>
      <c r="L684" s="71"/>
    </row>
    <row r="685" spans="1:12" ht="29.25" customHeight="1">
      <c r="A685" s="18">
        <v>5</v>
      </c>
      <c r="B685" s="57" t="s">
        <v>261</v>
      </c>
      <c r="C685" s="12">
        <f aca="true" t="shared" si="32" ref="C685:C692">D685+E685+F685</f>
        <v>14</v>
      </c>
      <c r="D685" s="86">
        <v>8</v>
      </c>
      <c r="E685" s="86">
        <v>6</v>
      </c>
      <c r="F685" s="86"/>
      <c r="G685" s="103"/>
      <c r="H685" s="93"/>
      <c r="I685" s="12" t="s">
        <v>146</v>
      </c>
      <c r="J685" s="11" t="s">
        <v>3</v>
      </c>
      <c r="K685" s="87"/>
      <c r="L685" s="71"/>
    </row>
    <row r="686" spans="1:12" ht="15" customHeight="1">
      <c r="A686" s="18">
        <v>6</v>
      </c>
      <c r="B686" s="57" t="s">
        <v>279</v>
      </c>
      <c r="C686" s="12">
        <f t="shared" si="32"/>
        <v>12</v>
      </c>
      <c r="D686" s="86">
        <v>6</v>
      </c>
      <c r="E686" s="86">
        <v>6</v>
      </c>
      <c r="F686" s="86"/>
      <c r="G686" s="103"/>
      <c r="H686" s="93"/>
      <c r="I686" s="18" t="s">
        <v>139</v>
      </c>
      <c r="J686" s="86" t="s">
        <v>3</v>
      </c>
      <c r="K686" s="87"/>
      <c r="L686" s="71"/>
    </row>
    <row r="687" spans="1:12" ht="15" customHeight="1">
      <c r="A687" s="189" t="s">
        <v>0</v>
      </c>
      <c r="B687" s="190" t="s">
        <v>22</v>
      </c>
      <c r="C687" s="210" t="s">
        <v>23</v>
      </c>
      <c r="D687" s="211"/>
      <c r="E687" s="211"/>
      <c r="F687" s="212"/>
      <c r="G687" s="195" t="s">
        <v>8</v>
      </c>
      <c r="H687" s="195" t="s">
        <v>9</v>
      </c>
      <c r="I687" s="195" t="s">
        <v>28</v>
      </c>
      <c r="J687" s="195" t="s">
        <v>29</v>
      </c>
      <c r="K687" s="186" t="s">
        <v>1</v>
      </c>
      <c r="L687" s="190" t="s">
        <v>234</v>
      </c>
    </row>
    <row r="688" spans="1:12" ht="23.25" customHeight="1">
      <c r="A688" s="189"/>
      <c r="B688" s="190"/>
      <c r="C688" s="11" t="s">
        <v>24</v>
      </c>
      <c r="D688" s="10" t="s">
        <v>25</v>
      </c>
      <c r="E688" s="10" t="s">
        <v>365</v>
      </c>
      <c r="F688" s="10" t="s">
        <v>345</v>
      </c>
      <c r="G688" s="196"/>
      <c r="H688" s="196"/>
      <c r="I688" s="196"/>
      <c r="J688" s="196"/>
      <c r="K688" s="187"/>
      <c r="L688" s="190"/>
    </row>
    <row r="689" spans="1:12" ht="15" customHeight="1">
      <c r="A689" s="18">
        <v>7</v>
      </c>
      <c r="B689" s="57" t="s">
        <v>281</v>
      </c>
      <c r="C689" s="12">
        <f t="shared" si="32"/>
        <v>8</v>
      </c>
      <c r="D689" s="86">
        <v>4</v>
      </c>
      <c r="E689" s="86">
        <v>4</v>
      </c>
      <c r="F689" s="86"/>
      <c r="G689" s="86"/>
      <c r="H689" s="69"/>
      <c r="I689" s="18" t="s">
        <v>146</v>
      </c>
      <c r="J689" s="86" t="s">
        <v>3</v>
      </c>
      <c r="K689" s="87"/>
      <c r="L689" s="71"/>
    </row>
    <row r="690" spans="1:12" ht="15" customHeight="1">
      <c r="A690" s="18">
        <v>8</v>
      </c>
      <c r="B690" s="57" t="s">
        <v>263</v>
      </c>
      <c r="C690" s="12">
        <f t="shared" si="32"/>
        <v>6</v>
      </c>
      <c r="D690" s="86">
        <v>4</v>
      </c>
      <c r="E690" s="86">
        <v>2</v>
      </c>
      <c r="F690" s="86"/>
      <c r="G690" s="86"/>
      <c r="H690" s="69"/>
      <c r="I690" s="18"/>
      <c r="J690" s="86" t="s">
        <v>2</v>
      </c>
      <c r="K690" s="87"/>
      <c r="L690" s="71"/>
    </row>
    <row r="691" spans="1:12" ht="15" customHeight="1">
      <c r="A691" s="18">
        <v>9</v>
      </c>
      <c r="B691" s="57" t="s">
        <v>265</v>
      </c>
      <c r="C691" s="12">
        <f t="shared" si="32"/>
        <v>10</v>
      </c>
      <c r="D691" s="86">
        <v>6</v>
      </c>
      <c r="E691" s="86">
        <v>4</v>
      </c>
      <c r="F691" s="86"/>
      <c r="G691" s="86"/>
      <c r="H691" s="69"/>
      <c r="I691" s="46" t="s">
        <v>139</v>
      </c>
      <c r="J691" s="42" t="s">
        <v>3</v>
      </c>
      <c r="K691" s="87"/>
      <c r="L691" s="71"/>
    </row>
    <row r="692" spans="1:12" ht="15" customHeight="1">
      <c r="A692" s="12">
        <v>10</v>
      </c>
      <c r="B692" s="13" t="s">
        <v>283</v>
      </c>
      <c r="C692" s="12">
        <f t="shared" si="32"/>
        <v>8</v>
      </c>
      <c r="D692" s="11">
        <v>4</v>
      </c>
      <c r="E692" s="11">
        <v>4</v>
      </c>
      <c r="F692" s="11"/>
      <c r="G692" s="11"/>
      <c r="H692" s="19"/>
      <c r="I692" s="33"/>
      <c r="J692" s="14" t="s">
        <v>2</v>
      </c>
      <c r="K692" s="32"/>
      <c r="L692" s="20"/>
    </row>
    <row r="693" spans="1:12" ht="15" customHeight="1">
      <c r="A693" s="18"/>
      <c r="B693" s="24" t="s">
        <v>55</v>
      </c>
      <c r="C693" s="12"/>
      <c r="D693" s="86"/>
      <c r="E693" s="86"/>
      <c r="F693" s="86"/>
      <c r="G693" s="86"/>
      <c r="H693" s="69"/>
      <c r="I693" s="18"/>
      <c r="J693" s="86"/>
      <c r="K693" s="87"/>
      <c r="L693" s="71"/>
    </row>
    <row r="694" spans="1:12" s="65" customFormat="1" ht="15" customHeight="1">
      <c r="A694" s="18">
        <v>11</v>
      </c>
      <c r="B694" s="57" t="s">
        <v>278</v>
      </c>
      <c r="C694" s="12">
        <f>D694+E694+F694</f>
        <v>2</v>
      </c>
      <c r="D694" s="86">
        <v>2</v>
      </c>
      <c r="E694" s="86"/>
      <c r="F694" s="86"/>
      <c r="G694" s="86"/>
      <c r="H694" s="69"/>
      <c r="I694" s="18"/>
      <c r="J694" s="86"/>
      <c r="K694" s="87"/>
      <c r="L694" s="71"/>
    </row>
    <row r="695" spans="1:12" ht="15" customHeight="1">
      <c r="A695" s="18"/>
      <c r="B695" s="24" t="s">
        <v>260</v>
      </c>
      <c r="C695" s="12"/>
      <c r="D695" s="86"/>
      <c r="E695" s="86"/>
      <c r="F695" s="86"/>
      <c r="G695" s="103"/>
      <c r="H695" s="93"/>
      <c r="I695" s="12"/>
      <c r="J695" s="11"/>
      <c r="K695" s="11"/>
      <c r="L695" s="71"/>
    </row>
    <row r="696" spans="1:12" s="65" customFormat="1" ht="15" customHeight="1">
      <c r="A696" s="18">
        <v>12</v>
      </c>
      <c r="B696" s="57" t="s">
        <v>280</v>
      </c>
      <c r="C696" s="12">
        <f>D696+E696+F696</f>
        <v>2</v>
      </c>
      <c r="D696" s="86">
        <v>2</v>
      </c>
      <c r="E696" s="86"/>
      <c r="F696" s="86"/>
      <c r="G696" s="86"/>
      <c r="H696" s="69"/>
      <c r="I696" s="18"/>
      <c r="J696" s="86"/>
      <c r="K696" s="87"/>
      <c r="L696" s="71"/>
    </row>
    <row r="697" spans="1:12" s="65" customFormat="1" ht="15" customHeight="1">
      <c r="A697" s="18">
        <v>13</v>
      </c>
      <c r="B697" s="57" t="s">
        <v>282</v>
      </c>
      <c r="C697" s="12">
        <f>D697+E697+F697</f>
        <v>2</v>
      </c>
      <c r="D697" s="86">
        <v>2</v>
      </c>
      <c r="E697" s="86"/>
      <c r="F697" s="86"/>
      <c r="G697" s="86"/>
      <c r="H697" s="69"/>
      <c r="I697" s="18"/>
      <c r="J697" s="86"/>
      <c r="K697" s="87"/>
      <c r="L697" s="71"/>
    </row>
    <row r="698" spans="1:12" s="65" customFormat="1" ht="15" customHeight="1">
      <c r="A698" s="18">
        <v>14</v>
      </c>
      <c r="B698" s="57" t="s">
        <v>284</v>
      </c>
      <c r="C698" s="12">
        <f>D698+E698+F698</f>
        <v>2</v>
      </c>
      <c r="D698" s="86">
        <v>2</v>
      </c>
      <c r="E698" s="86"/>
      <c r="F698" s="86"/>
      <c r="G698" s="86"/>
      <c r="H698" s="69"/>
      <c r="I698" s="18"/>
      <c r="J698" s="86"/>
      <c r="K698" s="87"/>
      <c r="L698" s="71"/>
    </row>
    <row r="699" spans="1:12" ht="15" customHeight="1" thickBot="1">
      <c r="A699" s="21">
        <v>15</v>
      </c>
      <c r="B699" s="22" t="s">
        <v>285</v>
      </c>
      <c r="C699" s="21">
        <f>D699+E699+F699</f>
        <v>2</v>
      </c>
      <c r="D699" s="34">
        <v>2</v>
      </c>
      <c r="E699" s="34"/>
      <c r="F699" s="34"/>
      <c r="G699" s="34"/>
      <c r="H699" s="23"/>
      <c r="I699" s="21"/>
      <c r="J699" s="34"/>
      <c r="K699" s="62"/>
      <c r="L699" s="35"/>
    </row>
    <row r="700" spans="1:12" ht="15" customHeight="1" thickTop="1">
      <c r="A700" s="202"/>
      <c r="B700" s="203" t="s">
        <v>218</v>
      </c>
      <c r="C700" s="25">
        <f>SUM(C680:C699)</f>
        <v>100</v>
      </c>
      <c r="D700" s="25">
        <f>SUM(D680:D699)</f>
        <v>60</v>
      </c>
      <c r="E700" s="25">
        <f>SUM(E680:E699)</f>
        <v>40</v>
      </c>
      <c r="F700" s="25">
        <f>SUM(F680:F699)</f>
        <v>0</v>
      </c>
      <c r="G700" s="25"/>
      <c r="H700" s="25"/>
      <c r="I700" s="25"/>
      <c r="J700" s="25"/>
      <c r="K700" s="26"/>
      <c r="L700" s="27"/>
    </row>
    <row r="701" spans="1:12" ht="32.25" customHeight="1" thickBot="1">
      <c r="A701" s="202"/>
      <c r="B701" s="203"/>
      <c r="C701" s="174" t="s">
        <v>455</v>
      </c>
      <c r="D701" s="175"/>
      <c r="E701" s="175"/>
      <c r="F701" s="175"/>
      <c r="G701" s="175"/>
      <c r="H701" s="175"/>
      <c r="I701" s="175"/>
      <c r="J701" s="176"/>
      <c r="K701" s="36"/>
      <c r="L701" s="37"/>
    </row>
    <row r="702" spans="1:12" ht="15" customHeight="1">
      <c r="A702" s="198"/>
      <c r="B702" s="200" t="s">
        <v>32</v>
      </c>
      <c r="C702" s="38">
        <f>C677+C700</f>
        <v>200</v>
      </c>
      <c r="D702" s="38">
        <f>D677+D700</f>
        <v>116</v>
      </c>
      <c r="E702" s="38">
        <f>E677+E700</f>
        <v>82</v>
      </c>
      <c r="F702" s="38">
        <f>F677+F700</f>
        <v>2</v>
      </c>
      <c r="G702" s="38"/>
      <c r="H702" s="38"/>
      <c r="I702" s="38"/>
      <c r="J702" s="38"/>
      <c r="K702" s="39"/>
      <c r="L702" s="40"/>
    </row>
    <row r="703" spans="1:12" ht="28.5" customHeight="1">
      <c r="A703" s="184"/>
      <c r="B703" s="234"/>
      <c r="C703" s="234" t="s">
        <v>456</v>
      </c>
      <c r="D703" s="234"/>
      <c r="E703" s="234"/>
      <c r="F703" s="234"/>
      <c r="G703" s="234"/>
      <c r="H703" s="234"/>
      <c r="I703" s="234"/>
      <c r="J703" s="234"/>
      <c r="K703" s="111"/>
      <c r="L703" s="37"/>
    </row>
    <row r="704" spans="1:12" ht="28.5" customHeight="1">
      <c r="A704" s="56"/>
      <c r="B704" s="13" t="s">
        <v>363</v>
      </c>
      <c r="C704" s="244" t="s">
        <v>452</v>
      </c>
      <c r="D704" s="245"/>
      <c r="E704" s="245"/>
      <c r="F704" s="245"/>
      <c r="G704" s="245"/>
      <c r="H704" s="245"/>
      <c r="I704" s="246"/>
      <c r="J704" s="13" t="s">
        <v>2</v>
      </c>
      <c r="K704" s="56"/>
      <c r="L704" s="17"/>
    </row>
    <row r="705" spans="1:12" ht="28.5" customHeight="1">
      <c r="A705" s="4"/>
      <c r="B705" s="43" t="s">
        <v>4</v>
      </c>
      <c r="C705" s="44"/>
      <c r="D705" s="44"/>
      <c r="E705" s="44"/>
      <c r="F705" s="224" t="s">
        <v>10</v>
      </c>
      <c r="G705" s="224"/>
      <c r="H705" s="224"/>
      <c r="I705" s="224"/>
      <c r="J705" s="44"/>
      <c r="K705" s="4"/>
      <c r="L705" s="45"/>
    </row>
    <row r="706" spans="1:12" ht="28.5" customHeight="1">
      <c r="A706" s="4"/>
      <c r="B706" s="43"/>
      <c r="C706" s="44"/>
      <c r="D706" s="44"/>
      <c r="E706" s="44"/>
      <c r="F706" s="94"/>
      <c r="G706" s="94"/>
      <c r="H706" s="94"/>
      <c r="I706" s="94"/>
      <c r="J706" s="44"/>
      <c r="K706" s="4"/>
      <c r="L706" s="45"/>
    </row>
    <row r="707" spans="1:12" ht="28.5" customHeight="1">
      <c r="A707" s="4"/>
      <c r="B707" s="43"/>
      <c r="C707" s="44"/>
      <c r="D707" s="44"/>
      <c r="E707" s="44"/>
      <c r="F707" s="94"/>
      <c r="G707" s="94"/>
      <c r="H707" s="94"/>
      <c r="I707" s="94"/>
      <c r="J707" s="44"/>
      <c r="K707" s="4"/>
      <c r="L707" s="45"/>
    </row>
    <row r="708" spans="1:12" ht="28.5" customHeight="1">
      <c r="A708" s="4"/>
      <c r="B708" s="43"/>
      <c r="C708" s="44"/>
      <c r="D708" s="44"/>
      <c r="E708" s="44"/>
      <c r="F708" s="94"/>
      <c r="G708" s="94"/>
      <c r="H708" s="94"/>
      <c r="I708" s="94"/>
      <c r="J708" s="44"/>
      <c r="K708" s="4"/>
      <c r="L708" s="45"/>
    </row>
    <row r="709" spans="1:12" ht="28.5" customHeight="1">
      <c r="A709" s="4"/>
      <c r="B709" s="43"/>
      <c r="C709" s="44"/>
      <c r="D709" s="44"/>
      <c r="E709" s="44"/>
      <c r="F709" s="94"/>
      <c r="G709" s="94"/>
      <c r="H709" s="94"/>
      <c r="I709" s="94"/>
      <c r="J709" s="44"/>
      <c r="K709" s="4"/>
      <c r="L709" s="45"/>
    </row>
    <row r="710" spans="1:12" ht="28.5" customHeight="1">
      <c r="A710" s="4"/>
      <c r="B710" s="43"/>
      <c r="C710" s="44"/>
      <c r="D710" s="44"/>
      <c r="E710" s="44"/>
      <c r="F710" s="94"/>
      <c r="G710" s="94"/>
      <c r="H710" s="94"/>
      <c r="I710" s="94"/>
      <c r="J710" s="44"/>
      <c r="K710" s="4"/>
      <c r="L710" s="45"/>
    </row>
    <row r="711" spans="1:12" ht="28.5" customHeight="1">
      <c r="A711" s="4"/>
      <c r="B711" s="43"/>
      <c r="C711" s="44"/>
      <c r="D711" s="44"/>
      <c r="E711" s="44"/>
      <c r="F711" s="94"/>
      <c r="G711" s="94"/>
      <c r="H711" s="94"/>
      <c r="I711" s="94"/>
      <c r="J711" s="44"/>
      <c r="K711" s="4"/>
      <c r="L711" s="45"/>
    </row>
    <row r="712" spans="1:12" ht="28.5" customHeight="1">
      <c r="A712" s="4"/>
      <c r="B712" s="43"/>
      <c r="C712" s="44"/>
      <c r="D712" s="44"/>
      <c r="E712" s="44"/>
      <c r="F712" s="94"/>
      <c r="G712" s="94"/>
      <c r="H712" s="94"/>
      <c r="I712" s="94"/>
      <c r="J712" s="44"/>
      <c r="K712" s="4"/>
      <c r="L712" s="45"/>
    </row>
    <row r="713" spans="1:12" ht="28.5" customHeight="1">
      <c r="A713" s="4"/>
      <c r="B713" s="43"/>
      <c r="C713" s="44"/>
      <c r="D713" s="44"/>
      <c r="E713" s="44"/>
      <c r="F713" s="94"/>
      <c r="G713" s="94"/>
      <c r="H713" s="94"/>
      <c r="I713" s="94"/>
      <c r="J713" s="44"/>
      <c r="K713" s="4"/>
      <c r="L713" s="45"/>
    </row>
    <row r="714" spans="1:12" ht="28.5" customHeight="1">
      <c r="A714" s="4"/>
      <c r="B714" s="43"/>
      <c r="C714" s="44"/>
      <c r="D714" s="44"/>
      <c r="E714" s="44"/>
      <c r="F714" s="94"/>
      <c r="G714" s="94"/>
      <c r="H714" s="94"/>
      <c r="I714" s="94"/>
      <c r="J714" s="44"/>
      <c r="K714" s="4"/>
      <c r="L714" s="45"/>
    </row>
    <row r="715" spans="1:12" ht="28.5" customHeight="1">
      <c r="A715" s="4"/>
      <c r="B715" s="43"/>
      <c r="C715" s="44"/>
      <c r="D715" s="44"/>
      <c r="E715" s="44"/>
      <c r="F715" s="94"/>
      <c r="G715" s="94"/>
      <c r="H715" s="94"/>
      <c r="I715" s="94"/>
      <c r="J715" s="44"/>
      <c r="K715" s="4"/>
      <c r="L715" s="45"/>
    </row>
    <row r="716" spans="1:12" ht="28.5" customHeight="1">
      <c r="A716" s="4"/>
      <c r="B716" s="43"/>
      <c r="C716" s="44"/>
      <c r="D716" s="44"/>
      <c r="E716" s="44"/>
      <c r="F716" s="94"/>
      <c r="G716" s="94"/>
      <c r="H716" s="94"/>
      <c r="I716" s="94"/>
      <c r="J716" s="44"/>
      <c r="K716" s="4"/>
      <c r="L716" s="45"/>
    </row>
    <row r="717" spans="1:12" ht="28.5" customHeight="1">
      <c r="A717" s="4"/>
      <c r="B717" s="43"/>
      <c r="C717" s="44"/>
      <c r="D717" s="44"/>
      <c r="E717" s="44"/>
      <c r="F717" s="94"/>
      <c r="G717" s="94"/>
      <c r="H717" s="94"/>
      <c r="I717" s="94"/>
      <c r="J717" s="44"/>
      <c r="K717" s="4"/>
      <c r="L717" s="45"/>
    </row>
    <row r="718" spans="1:12" ht="28.5" customHeight="1">
      <c r="A718" s="4"/>
      <c r="B718" s="43"/>
      <c r="C718" s="44"/>
      <c r="D718" s="44"/>
      <c r="E718" s="44"/>
      <c r="F718" s="94"/>
      <c r="G718" s="94"/>
      <c r="H718" s="94"/>
      <c r="I718" s="94"/>
      <c r="J718" s="44"/>
      <c r="K718" s="4"/>
      <c r="L718" s="45"/>
    </row>
    <row r="719" spans="1:12" ht="105" customHeight="1">
      <c r="A719" s="4"/>
      <c r="B719" s="43"/>
      <c r="C719" s="44"/>
      <c r="D719" s="44"/>
      <c r="E719" s="44"/>
      <c r="F719" s="94"/>
      <c r="G719" s="94"/>
      <c r="H719" s="94"/>
      <c r="I719" s="94"/>
      <c r="J719" s="44"/>
      <c r="K719" s="4"/>
      <c r="L719" s="45"/>
    </row>
    <row r="720" spans="1:12" ht="48" customHeight="1">
      <c r="A720" s="4"/>
      <c r="B720" s="43"/>
      <c r="C720" s="44"/>
      <c r="D720" s="44"/>
      <c r="E720" s="44"/>
      <c r="F720" s="94"/>
      <c r="G720" s="94"/>
      <c r="H720" s="94"/>
      <c r="I720" s="94"/>
      <c r="J720" s="44"/>
      <c r="K720" s="4"/>
      <c r="L720" s="45"/>
    </row>
    <row r="721" spans="1:12" ht="30" customHeight="1">
      <c r="A721" s="219" t="s">
        <v>19</v>
      </c>
      <c r="B721" s="219"/>
      <c r="C721" s="219"/>
      <c r="D721" s="2"/>
      <c r="E721" s="220" t="s">
        <v>20</v>
      </c>
      <c r="F721" s="220"/>
      <c r="G721" s="220"/>
      <c r="H721" s="220"/>
      <c r="I721" s="220"/>
      <c r="J721" s="220"/>
      <c r="K721" s="2"/>
      <c r="L721" s="3"/>
    </row>
    <row r="722" spans="1:12" ht="35.25" customHeight="1">
      <c r="A722" s="221" t="s">
        <v>37</v>
      </c>
      <c r="B722" s="221"/>
      <c r="C722" s="221"/>
      <c r="D722" s="222" t="s">
        <v>364</v>
      </c>
      <c r="E722" s="223"/>
      <c r="F722" s="223"/>
      <c r="G722" s="223"/>
      <c r="H722" s="223"/>
      <c r="I722" s="223"/>
      <c r="J722" s="223"/>
      <c r="K722" s="2"/>
      <c r="L722" s="3"/>
    </row>
    <row r="723" spans="1:12" ht="24.75" customHeight="1">
      <c r="A723" s="242"/>
      <c r="B723" s="243"/>
      <c r="C723" s="1"/>
      <c r="D723" s="153"/>
      <c r="E723" s="5"/>
      <c r="F723" s="6"/>
      <c r="G723" s="6"/>
      <c r="H723" s="222" t="s">
        <v>21</v>
      </c>
      <c r="I723" s="222"/>
      <c r="J723" s="222"/>
      <c r="K723" s="2"/>
      <c r="L723" s="3"/>
    </row>
    <row r="724" spans="1:12" ht="22.5" customHeight="1">
      <c r="A724" s="227" t="s">
        <v>206</v>
      </c>
      <c r="B724" s="197"/>
      <c r="C724" s="197"/>
      <c r="D724" s="197"/>
      <c r="E724" s="8"/>
      <c r="F724" s="8"/>
      <c r="G724" s="8"/>
      <c r="H724" s="8"/>
      <c r="I724" s="8"/>
      <c r="J724" s="8"/>
      <c r="K724" s="7"/>
      <c r="L724" s="3"/>
    </row>
    <row r="725" spans="1:12" ht="30" customHeight="1">
      <c r="A725" s="227" t="s">
        <v>462</v>
      </c>
      <c r="B725" s="227"/>
      <c r="C725" s="227"/>
      <c r="D725" s="227"/>
      <c r="E725" s="227"/>
      <c r="F725" s="227"/>
      <c r="G725" s="227"/>
      <c r="H725" s="227"/>
      <c r="I725" s="227"/>
      <c r="J725" s="227"/>
      <c r="K725" s="7"/>
      <c r="L725" s="3"/>
    </row>
    <row r="726" spans="1:12" ht="21.75" customHeight="1">
      <c r="A726" s="227" t="s">
        <v>253</v>
      </c>
      <c r="B726" s="227"/>
      <c r="C726" s="227"/>
      <c r="D726" s="227"/>
      <c r="E726" s="227"/>
      <c r="F726" s="227"/>
      <c r="G726" s="227"/>
      <c r="H726" s="227"/>
      <c r="I726" s="227"/>
      <c r="J726" s="227"/>
      <c r="K726" s="7"/>
      <c r="L726" s="3"/>
    </row>
    <row r="727" spans="1:12" ht="19.5" customHeight="1">
      <c r="A727" s="236" t="s">
        <v>420</v>
      </c>
      <c r="B727" s="236"/>
      <c r="C727" s="236"/>
      <c r="D727" s="236"/>
      <c r="E727" s="236"/>
      <c r="F727" s="236"/>
      <c r="G727" s="236"/>
      <c r="H727" s="236"/>
      <c r="I727" s="236"/>
      <c r="J727" s="236"/>
      <c r="K727" s="9" t="s">
        <v>105</v>
      </c>
      <c r="L727" s="3"/>
    </row>
    <row r="728" spans="1:12" ht="15" customHeight="1">
      <c r="A728" s="189" t="s">
        <v>0</v>
      </c>
      <c r="B728" s="190" t="s">
        <v>22</v>
      </c>
      <c r="C728" s="210" t="s">
        <v>23</v>
      </c>
      <c r="D728" s="211"/>
      <c r="E728" s="211"/>
      <c r="F728" s="212"/>
      <c r="G728" s="195" t="s">
        <v>8</v>
      </c>
      <c r="H728" s="195" t="s">
        <v>9</v>
      </c>
      <c r="I728" s="195" t="s">
        <v>28</v>
      </c>
      <c r="J728" s="195" t="s">
        <v>29</v>
      </c>
      <c r="K728" s="186" t="s">
        <v>1</v>
      </c>
      <c r="L728" s="190" t="s">
        <v>234</v>
      </c>
    </row>
    <row r="729" spans="1:12" ht="23.25" customHeight="1">
      <c r="A729" s="189"/>
      <c r="B729" s="190"/>
      <c r="C729" s="11" t="s">
        <v>24</v>
      </c>
      <c r="D729" s="10" t="s">
        <v>25</v>
      </c>
      <c r="E729" s="10" t="s">
        <v>365</v>
      </c>
      <c r="F729" s="10" t="s">
        <v>345</v>
      </c>
      <c r="G729" s="196"/>
      <c r="H729" s="196"/>
      <c r="I729" s="196"/>
      <c r="J729" s="196"/>
      <c r="K729" s="187"/>
      <c r="L729" s="190"/>
    </row>
    <row r="730" spans="1:12" ht="15" customHeight="1">
      <c r="A730" s="208">
        <v>1</v>
      </c>
      <c r="B730" s="57" t="s">
        <v>457</v>
      </c>
      <c r="C730" s="208">
        <f>D730+E730+F730</f>
        <v>12</v>
      </c>
      <c r="D730" s="240"/>
      <c r="E730" s="240">
        <v>12</v>
      </c>
      <c r="F730" s="240"/>
      <c r="G730" s="240"/>
      <c r="H730" s="240"/>
      <c r="I730" s="240"/>
      <c r="J730" s="240" t="s">
        <v>3</v>
      </c>
      <c r="K730" s="32" t="s">
        <v>141</v>
      </c>
      <c r="L730" s="20"/>
    </row>
    <row r="731" spans="1:12" ht="15" customHeight="1">
      <c r="A731" s="209"/>
      <c r="B731" s="57" t="s">
        <v>458</v>
      </c>
      <c r="C731" s="209"/>
      <c r="D731" s="241"/>
      <c r="E731" s="241"/>
      <c r="F731" s="241"/>
      <c r="G731" s="241"/>
      <c r="H731" s="241"/>
      <c r="I731" s="241"/>
      <c r="J731" s="241"/>
      <c r="K731" s="32" t="s">
        <v>287</v>
      </c>
      <c r="L731" s="20"/>
    </row>
    <row r="732" spans="1:12" ht="33" customHeight="1">
      <c r="A732" s="18">
        <v>2</v>
      </c>
      <c r="B732" s="57" t="s">
        <v>259</v>
      </c>
      <c r="C732" s="12">
        <f>D732+E732+F732</f>
        <v>12</v>
      </c>
      <c r="D732" s="86">
        <v>6</v>
      </c>
      <c r="E732" s="86">
        <v>6</v>
      </c>
      <c r="F732" s="86"/>
      <c r="G732" s="103"/>
      <c r="H732" s="93"/>
      <c r="I732" s="12" t="s">
        <v>139</v>
      </c>
      <c r="J732" s="11" t="s">
        <v>288</v>
      </c>
      <c r="K732" s="11"/>
      <c r="L732" s="71"/>
    </row>
    <row r="733" spans="1:12" ht="20.25" customHeight="1">
      <c r="A733" s="18">
        <v>3</v>
      </c>
      <c r="B733" s="24" t="s">
        <v>260</v>
      </c>
      <c r="C733" s="12"/>
      <c r="D733" s="86"/>
      <c r="E733" s="86"/>
      <c r="F733" s="86"/>
      <c r="G733" s="103"/>
      <c r="H733" s="93"/>
      <c r="I733" s="12"/>
      <c r="J733" s="11"/>
      <c r="K733" s="11"/>
      <c r="L733" s="71"/>
    </row>
    <row r="734" spans="1:12" ht="32.25" customHeight="1">
      <c r="A734" s="18">
        <v>4</v>
      </c>
      <c r="B734" s="57" t="s">
        <v>261</v>
      </c>
      <c r="C734" s="12">
        <f>D734+E734+F734</f>
        <v>10</v>
      </c>
      <c r="D734" s="86">
        <v>6</v>
      </c>
      <c r="E734" s="86">
        <v>4</v>
      </c>
      <c r="F734" s="86"/>
      <c r="G734" s="103"/>
      <c r="H734" s="93"/>
      <c r="I734" s="12" t="s">
        <v>146</v>
      </c>
      <c r="J734" s="11" t="s">
        <v>3</v>
      </c>
      <c r="K734" s="87"/>
      <c r="L734" s="71"/>
    </row>
    <row r="735" spans="1:12" ht="18" customHeight="1">
      <c r="A735" s="18">
        <v>5</v>
      </c>
      <c r="B735" s="57" t="s">
        <v>279</v>
      </c>
      <c r="C735" s="12">
        <f>D735+E735+F735</f>
        <v>12</v>
      </c>
      <c r="D735" s="86">
        <v>6</v>
      </c>
      <c r="E735" s="86">
        <v>6</v>
      </c>
      <c r="F735" s="86"/>
      <c r="G735" s="103"/>
      <c r="H735" s="93"/>
      <c r="I735" s="18" t="s">
        <v>139</v>
      </c>
      <c r="J735" s="86" t="s">
        <v>3</v>
      </c>
      <c r="K735" s="87"/>
      <c r="L735" s="71"/>
    </row>
    <row r="736" spans="1:12" ht="18" customHeight="1">
      <c r="A736" s="18">
        <v>6</v>
      </c>
      <c r="B736" s="57" t="s">
        <v>262</v>
      </c>
      <c r="C736" s="12">
        <f>D736+E736+F736</f>
        <v>8</v>
      </c>
      <c r="D736" s="86">
        <v>4</v>
      </c>
      <c r="E736" s="86">
        <v>4</v>
      </c>
      <c r="F736" s="86"/>
      <c r="G736" s="103"/>
      <c r="H736" s="93"/>
      <c r="I736" s="12" t="s">
        <v>146</v>
      </c>
      <c r="J736" s="11" t="s">
        <v>3</v>
      </c>
      <c r="K736" s="87"/>
      <c r="L736" s="71"/>
    </row>
    <row r="737" spans="1:12" s="65" customFormat="1" ht="30" customHeight="1">
      <c r="A737" s="18">
        <v>7</v>
      </c>
      <c r="B737" s="57" t="s">
        <v>282</v>
      </c>
      <c r="C737" s="12">
        <f>D737+E737+F737</f>
        <v>8</v>
      </c>
      <c r="D737" s="86">
        <v>4</v>
      </c>
      <c r="E737" s="86">
        <v>4</v>
      </c>
      <c r="F737" s="86"/>
      <c r="G737" s="86"/>
      <c r="H737" s="69"/>
      <c r="I737" s="18" t="s">
        <v>139</v>
      </c>
      <c r="J737" s="86" t="s">
        <v>356</v>
      </c>
      <c r="K737" s="87"/>
      <c r="L737" s="71"/>
    </row>
    <row r="738" spans="1:12" ht="22.5" customHeight="1">
      <c r="A738" s="12">
        <v>8</v>
      </c>
      <c r="B738" s="13" t="s">
        <v>283</v>
      </c>
      <c r="C738" s="12">
        <f>D738+E738+F738</f>
        <v>12</v>
      </c>
      <c r="D738" s="11">
        <v>6</v>
      </c>
      <c r="E738" s="11">
        <v>6</v>
      </c>
      <c r="F738" s="11"/>
      <c r="G738" s="11"/>
      <c r="H738" s="19"/>
      <c r="I738" s="33"/>
      <c r="J738" s="14" t="s">
        <v>2</v>
      </c>
      <c r="K738" s="32"/>
      <c r="L738" s="20"/>
    </row>
    <row r="739" spans="1:12" ht="22.5" customHeight="1">
      <c r="A739" s="12"/>
      <c r="B739" s="24" t="s">
        <v>55</v>
      </c>
      <c r="C739" s="12"/>
      <c r="D739" s="11"/>
      <c r="E739" s="11"/>
      <c r="F739" s="11"/>
      <c r="G739" s="11"/>
      <c r="H739" s="19"/>
      <c r="I739" s="12"/>
      <c r="J739" s="11"/>
      <c r="K739" s="32"/>
      <c r="L739" s="20"/>
    </row>
    <row r="740" spans="1:12" ht="33.75" customHeight="1">
      <c r="A740" s="18">
        <v>9</v>
      </c>
      <c r="B740" s="57" t="s">
        <v>286</v>
      </c>
      <c r="C740" s="12">
        <f>D740+E740+F740</f>
        <v>2</v>
      </c>
      <c r="D740" s="86">
        <v>2</v>
      </c>
      <c r="E740" s="86"/>
      <c r="F740" s="86"/>
      <c r="G740" s="86"/>
      <c r="H740" s="69"/>
      <c r="I740" s="18"/>
      <c r="J740" s="86"/>
      <c r="K740" s="87"/>
      <c r="L740" s="71"/>
    </row>
    <row r="741" spans="1:12" ht="20.25" customHeight="1">
      <c r="A741" s="18">
        <v>10</v>
      </c>
      <c r="B741" s="57" t="s">
        <v>276</v>
      </c>
      <c r="C741" s="12">
        <f>D741+E741+F741</f>
        <v>4</v>
      </c>
      <c r="D741" s="86">
        <v>4</v>
      </c>
      <c r="E741" s="86"/>
      <c r="F741" s="86"/>
      <c r="G741" s="86"/>
      <c r="H741" s="69"/>
      <c r="I741" s="18"/>
      <c r="J741" s="86"/>
      <c r="K741" s="87"/>
      <c r="L741" s="71"/>
    </row>
    <row r="742" spans="1:12" ht="20.25" customHeight="1">
      <c r="A742" s="18">
        <v>11</v>
      </c>
      <c r="B742" s="57" t="s">
        <v>278</v>
      </c>
      <c r="C742" s="12">
        <f>D742+E742+F742</f>
        <v>4</v>
      </c>
      <c r="D742" s="86">
        <v>4</v>
      </c>
      <c r="E742" s="86"/>
      <c r="F742" s="86"/>
      <c r="G742" s="86"/>
      <c r="H742" s="69"/>
      <c r="I742" s="18"/>
      <c r="J742" s="86"/>
      <c r="K742" s="87"/>
      <c r="L742" s="71"/>
    </row>
    <row r="743" spans="1:12" ht="20.25" customHeight="1">
      <c r="A743" s="18">
        <v>12</v>
      </c>
      <c r="B743" s="57" t="s">
        <v>281</v>
      </c>
      <c r="C743" s="12">
        <f>D743+E743+F743</f>
        <v>2</v>
      </c>
      <c r="D743" s="86">
        <v>2</v>
      </c>
      <c r="E743" s="86"/>
      <c r="F743" s="86"/>
      <c r="G743" s="86"/>
      <c r="H743" s="69"/>
      <c r="I743" s="18"/>
      <c r="J743" s="86"/>
      <c r="K743" s="87"/>
      <c r="L743" s="71"/>
    </row>
    <row r="744" spans="1:12" ht="20.25" customHeight="1">
      <c r="A744" s="18">
        <v>13</v>
      </c>
      <c r="B744" s="57" t="s">
        <v>265</v>
      </c>
      <c r="C744" s="12">
        <f>D744+E744+F744</f>
        <v>2</v>
      </c>
      <c r="D744" s="86">
        <v>2</v>
      </c>
      <c r="E744" s="86"/>
      <c r="F744" s="86"/>
      <c r="G744" s="86"/>
      <c r="H744" s="69"/>
      <c r="I744" s="46"/>
      <c r="J744" s="42"/>
      <c r="K744" s="87"/>
      <c r="L744" s="71"/>
    </row>
    <row r="745" spans="1:12" ht="20.25" customHeight="1">
      <c r="A745" s="18"/>
      <c r="B745" s="24" t="s">
        <v>260</v>
      </c>
      <c r="C745" s="12"/>
      <c r="D745" s="86"/>
      <c r="E745" s="86"/>
      <c r="F745" s="86"/>
      <c r="G745" s="103"/>
      <c r="H745" s="93"/>
      <c r="I745" s="12"/>
      <c r="J745" s="11"/>
      <c r="K745" s="11"/>
      <c r="L745" s="71"/>
    </row>
    <row r="746" spans="1:12" s="65" customFormat="1" ht="20.25" customHeight="1">
      <c r="A746" s="18">
        <v>14</v>
      </c>
      <c r="B746" s="57" t="s">
        <v>280</v>
      </c>
      <c r="C746" s="12">
        <f>D746+E746+F746</f>
        <v>2</v>
      </c>
      <c r="D746" s="86">
        <v>2</v>
      </c>
      <c r="E746" s="86"/>
      <c r="F746" s="86"/>
      <c r="G746" s="86"/>
      <c r="H746" s="69"/>
      <c r="I746" s="18"/>
      <c r="J746" s="86"/>
      <c r="K746" s="87"/>
      <c r="L746" s="71"/>
    </row>
    <row r="747" spans="1:12" s="65" customFormat="1" ht="20.25" customHeight="1">
      <c r="A747" s="18">
        <v>15</v>
      </c>
      <c r="B747" s="57" t="s">
        <v>289</v>
      </c>
      <c r="C747" s="12">
        <f>D747+E747+F747</f>
        <v>2</v>
      </c>
      <c r="D747" s="86">
        <v>2</v>
      </c>
      <c r="E747" s="86"/>
      <c r="F747" s="86"/>
      <c r="G747" s="86"/>
      <c r="H747" s="69"/>
      <c r="I747" s="18"/>
      <c r="J747" s="86"/>
      <c r="K747" s="87"/>
      <c r="L747" s="71"/>
    </row>
    <row r="748" spans="1:12" ht="20.25" customHeight="1" thickBot="1">
      <c r="A748" s="21">
        <v>16</v>
      </c>
      <c r="B748" s="22" t="s">
        <v>285</v>
      </c>
      <c r="C748" s="21">
        <f>D748+E748+F748</f>
        <v>2</v>
      </c>
      <c r="D748" s="34">
        <v>2</v>
      </c>
      <c r="E748" s="34"/>
      <c r="F748" s="34"/>
      <c r="G748" s="34"/>
      <c r="H748" s="23"/>
      <c r="I748" s="21"/>
      <c r="J748" s="34"/>
      <c r="K748" s="62"/>
      <c r="L748" s="35"/>
    </row>
    <row r="749" spans="1:12" ht="15" customHeight="1" thickTop="1">
      <c r="A749" s="178"/>
      <c r="B749" s="188" t="s">
        <v>212</v>
      </c>
      <c r="C749" s="25">
        <f>SUM(C730:C748)</f>
        <v>94</v>
      </c>
      <c r="D749" s="25">
        <f>SUM(D730:D748)</f>
        <v>52</v>
      </c>
      <c r="E749" s="25">
        <f>SUM(E730:E748)</f>
        <v>42</v>
      </c>
      <c r="F749" s="25">
        <f>SUM(F730:F748)</f>
        <v>0</v>
      </c>
      <c r="G749" s="25"/>
      <c r="H749" s="25"/>
      <c r="I749" s="25"/>
      <c r="J749" s="25"/>
      <c r="K749" s="26"/>
      <c r="L749" s="27"/>
    </row>
    <row r="750" spans="1:12" ht="15" customHeight="1" hidden="1">
      <c r="A750" s="202"/>
      <c r="B750" s="203"/>
      <c r="C750" s="105"/>
      <c r="D750" s="108">
        <v>56</v>
      </c>
      <c r="E750" s="108">
        <v>44</v>
      </c>
      <c r="F750" s="109"/>
      <c r="G750" s="105"/>
      <c r="H750" s="105"/>
      <c r="I750" s="105"/>
      <c r="J750" s="105"/>
      <c r="K750" s="106"/>
      <c r="L750" s="107"/>
    </row>
    <row r="751" spans="1:12" ht="37.5" customHeight="1" thickBot="1">
      <c r="A751" s="199"/>
      <c r="B751" s="217"/>
      <c r="C751" s="201" t="s">
        <v>459</v>
      </c>
      <c r="D751" s="201"/>
      <c r="E751" s="201"/>
      <c r="F751" s="201"/>
      <c r="G751" s="201"/>
      <c r="H751" s="201"/>
      <c r="I751" s="201"/>
      <c r="J751" s="201"/>
      <c r="K751" s="28"/>
      <c r="L751" s="29"/>
    </row>
    <row r="752" spans="1:12" ht="20.25" customHeight="1">
      <c r="A752" s="237" t="s">
        <v>143</v>
      </c>
      <c r="B752" s="238"/>
      <c r="C752" s="238"/>
      <c r="D752" s="238"/>
      <c r="E752" s="238"/>
      <c r="F752" s="238"/>
      <c r="G752" s="238"/>
      <c r="H752" s="238"/>
      <c r="I752" s="238"/>
      <c r="J752" s="239"/>
      <c r="K752" s="30"/>
      <c r="L752" s="31"/>
    </row>
    <row r="753" spans="1:12" ht="15" customHeight="1">
      <c r="A753" s="18">
        <v>1</v>
      </c>
      <c r="B753" s="57" t="s">
        <v>286</v>
      </c>
      <c r="C753" s="12">
        <f>D753+E753+F753</f>
        <v>6</v>
      </c>
      <c r="D753" s="86">
        <v>4</v>
      </c>
      <c r="E753" s="86">
        <v>2</v>
      </c>
      <c r="F753" s="86"/>
      <c r="G753" s="86"/>
      <c r="H753" s="69"/>
      <c r="I753" s="18" t="s">
        <v>139</v>
      </c>
      <c r="J753" s="86" t="s">
        <v>2</v>
      </c>
      <c r="K753" s="87"/>
      <c r="L753" s="71"/>
    </row>
    <row r="754" spans="1:12" ht="31.5" customHeight="1">
      <c r="A754" s="18">
        <v>2</v>
      </c>
      <c r="B754" s="57" t="s">
        <v>276</v>
      </c>
      <c r="C754" s="12">
        <f>D754+E754+F754</f>
        <v>14</v>
      </c>
      <c r="D754" s="86">
        <v>8</v>
      </c>
      <c r="E754" s="86">
        <v>6</v>
      </c>
      <c r="F754" s="86"/>
      <c r="G754" s="86"/>
      <c r="H754" s="69"/>
      <c r="I754" s="18" t="s">
        <v>139</v>
      </c>
      <c r="J754" s="86" t="s">
        <v>288</v>
      </c>
      <c r="K754" s="87"/>
      <c r="L754" s="71"/>
    </row>
    <row r="755" spans="1:12" s="65" customFormat="1" ht="18.75" customHeight="1">
      <c r="A755" s="18">
        <v>3</v>
      </c>
      <c r="B755" s="57" t="s">
        <v>278</v>
      </c>
      <c r="C755" s="12">
        <f>D755+E755+F755</f>
        <v>12</v>
      </c>
      <c r="D755" s="86">
        <v>8</v>
      </c>
      <c r="E755" s="86">
        <v>4</v>
      </c>
      <c r="F755" s="86"/>
      <c r="G755" s="86"/>
      <c r="H755" s="69"/>
      <c r="I755" s="18" t="s">
        <v>139</v>
      </c>
      <c r="J755" s="86" t="s">
        <v>3</v>
      </c>
      <c r="K755" s="87"/>
      <c r="L755" s="71"/>
    </row>
    <row r="756" spans="1:12" ht="15" customHeight="1">
      <c r="A756" s="189" t="s">
        <v>0</v>
      </c>
      <c r="B756" s="190" t="s">
        <v>22</v>
      </c>
      <c r="C756" s="210" t="s">
        <v>23</v>
      </c>
      <c r="D756" s="211"/>
      <c r="E756" s="211"/>
      <c r="F756" s="212"/>
      <c r="G756" s="195" t="s">
        <v>8</v>
      </c>
      <c r="H756" s="195" t="s">
        <v>9</v>
      </c>
      <c r="I756" s="195" t="s">
        <v>28</v>
      </c>
      <c r="J756" s="195" t="s">
        <v>29</v>
      </c>
      <c r="K756" s="186" t="s">
        <v>1</v>
      </c>
      <c r="L756" s="190" t="s">
        <v>234</v>
      </c>
    </row>
    <row r="757" spans="1:12" ht="23.25" customHeight="1">
      <c r="A757" s="189"/>
      <c r="B757" s="190"/>
      <c r="C757" s="11" t="s">
        <v>24</v>
      </c>
      <c r="D757" s="10" t="s">
        <v>25</v>
      </c>
      <c r="E757" s="10" t="s">
        <v>365</v>
      </c>
      <c r="F757" s="10" t="s">
        <v>345</v>
      </c>
      <c r="G757" s="196"/>
      <c r="H757" s="196"/>
      <c r="I757" s="196"/>
      <c r="J757" s="196"/>
      <c r="K757" s="187"/>
      <c r="L757" s="190"/>
    </row>
    <row r="758" spans="1:12" ht="21.75" customHeight="1">
      <c r="A758" s="18"/>
      <c r="B758" s="24" t="s">
        <v>260</v>
      </c>
      <c r="C758" s="12"/>
      <c r="D758" s="86"/>
      <c r="E758" s="86"/>
      <c r="F758" s="86"/>
      <c r="G758" s="103"/>
      <c r="H758" s="93"/>
      <c r="I758" s="12"/>
      <c r="J758" s="11"/>
      <c r="K758" s="11"/>
      <c r="L758" s="71"/>
    </row>
    <row r="759" spans="1:12" ht="30" customHeight="1">
      <c r="A759" s="18">
        <v>4</v>
      </c>
      <c r="B759" s="57" t="s">
        <v>261</v>
      </c>
      <c r="C759" s="12">
        <f aca="true" t="shared" si="33" ref="C759:C765">D759+E759+F759</f>
        <v>6</v>
      </c>
      <c r="D759" s="86">
        <v>4</v>
      </c>
      <c r="E759" s="86">
        <v>2</v>
      </c>
      <c r="F759" s="86"/>
      <c r="G759" s="103"/>
      <c r="H759" s="93"/>
      <c r="I759" s="12" t="s">
        <v>139</v>
      </c>
      <c r="J759" s="11" t="s">
        <v>3</v>
      </c>
      <c r="K759" s="87"/>
      <c r="L759" s="71"/>
    </row>
    <row r="760" spans="1:12" s="65" customFormat="1" ht="30" customHeight="1">
      <c r="A760" s="18">
        <v>5</v>
      </c>
      <c r="B760" s="57" t="s">
        <v>280</v>
      </c>
      <c r="C760" s="12">
        <f t="shared" si="33"/>
        <v>12</v>
      </c>
      <c r="D760" s="86">
        <v>6</v>
      </c>
      <c r="E760" s="86">
        <v>6</v>
      </c>
      <c r="F760" s="86"/>
      <c r="G760" s="86"/>
      <c r="H760" s="69"/>
      <c r="I760" s="12" t="s">
        <v>139</v>
      </c>
      <c r="J760" s="11" t="s">
        <v>288</v>
      </c>
      <c r="K760" s="87"/>
      <c r="L760" s="71"/>
    </row>
    <row r="761" spans="1:12" ht="15" customHeight="1">
      <c r="A761" s="18">
        <v>6</v>
      </c>
      <c r="B761" s="57" t="s">
        <v>281</v>
      </c>
      <c r="C761" s="12">
        <f t="shared" si="33"/>
        <v>8</v>
      </c>
      <c r="D761" s="86">
        <v>4</v>
      </c>
      <c r="E761" s="86">
        <v>4</v>
      </c>
      <c r="F761" s="86"/>
      <c r="G761" s="86"/>
      <c r="H761" s="69"/>
      <c r="I761" s="18" t="s">
        <v>146</v>
      </c>
      <c r="J761" s="86" t="s">
        <v>3</v>
      </c>
      <c r="K761" s="87"/>
      <c r="L761" s="71"/>
    </row>
    <row r="762" spans="1:12" ht="15" customHeight="1">
      <c r="A762" s="18">
        <v>7</v>
      </c>
      <c r="B762" s="57" t="s">
        <v>265</v>
      </c>
      <c r="C762" s="12">
        <f t="shared" si="33"/>
        <v>8</v>
      </c>
      <c r="D762" s="86">
        <v>4</v>
      </c>
      <c r="E762" s="86">
        <v>4</v>
      </c>
      <c r="F762" s="86"/>
      <c r="G762" s="86"/>
      <c r="H762" s="69"/>
      <c r="I762" s="46" t="s">
        <v>139</v>
      </c>
      <c r="J762" s="42" t="s">
        <v>3</v>
      </c>
      <c r="K762" s="87"/>
      <c r="L762" s="71"/>
    </row>
    <row r="763" spans="1:12" ht="15" customHeight="1">
      <c r="A763" s="12">
        <v>8</v>
      </c>
      <c r="B763" s="13" t="s">
        <v>283</v>
      </c>
      <c r="C763" s="12">
        <f t="shared" si="33"/>
        <v>16</v>
      </c>
      <c r="D763" s="11">
        <v>8</v>
      </c>
      <c r="E763" s="11">
        <v>8</v>
      </c>
      <c r="F763" s="11"/>
      <c r="G763" s="11"/>
      <c r="H763" s="19"/>
      <c r="I763" s="33" t="s">
        <v>146</v>
      </c>
      <c r="J763" s="14" t="s">
        <v>3</v>
      </c>
      <c r="K763" s="32"/>
      <c r="L763" s="20"/>
    </row>
    <row r="764" spans="1:12" s="65" customFormat="1" ht="15" customHeight="1">
      <c r="A764" s="18">
        <v>9</v>
      </c>
      <c r="B764" s="57" t="s">
        <v>289</v>
      </c>
      <c r="C764" s="12">
        <f t="shared" si="33"/>
        <v>8</v>
      </c>
      <c r="D764" s="86">
        <v>4</v>
      </c>
      <c r="E764" s="86">
        <v>4</v>
      </c>
      <c r="F764" s="86"/>
      <c r="G764" s="86"/>
      <c r="H764" s="69"/>
      <c r="I764" s="18"/>
      <c r="J764" s="86" t="s">
        <v>2</v>
      </c>
      <c r="K764" s="87"/>
      <c r="L764" s="71"/>
    </row>
    <row r="765" spans="1:12" ht="30" customHeight="1" thickBot="1">
      <c r="A765" s="21">
        <v>10</v>
      </c>
      <c r="B765" s="22" t="s">
        <v>285</v>
      </c>
      <c r="C765" s="21">
        <f t="shared" si="33"/>
        <v>10</v>
      </c>
      <c r="D765" s="34">
        <v>6</v>
      </c>
      <c r="E765" s="34">
        <v>4</v>
      </c>
      <c r="F765" s="34"/>
      <c r="G765" s="34"/>
      <c r="H765" s="23"/>
      <c r="I765" s="21" t="s">
        <v>139</v>
      </c>
      <c r="J765" s="34" t="s">
        <v>356</v>
      </c>
      <c r="K765" s="62"/>
      <c r="L765" s="35"/>
    </row>
    <row r="766" spans="1:12" ht="15" customHeight="1" thickTop="1">
      <c r="A766" s="202"/>
      <c r="B766" s="203" t="s">
        <v>218</v>
      </c>
      <c r="C766" s="25">
        <f>SUM(C753:C765)</f>
        <v>100</v>
      </c>
      <c r="D766" s="25">
        <f>SUM(D753:D765)</f>
        <v>56</v>
      </c>
      <c r="E766" s="25">
        <f>SUM(E753:E765)</f>
        <v>44</v>
      </c>
      <c r="F766" s="25">
        <f>SUM(F753:F765)</f>
        <v>0</v>
      </c>
      <c r="G766" s="25"/>
      <c r="H766" s="25"/>
      <c r="I766" s="25"/>
      <c r="J766" s="25"/>
      <c r="K766" s="26"/>
      <c r="L766" s="27"/>
    </row>
    <row r="767" spans="1:12" ht="32.25" customHeight="1" thickBot="1">
      <c r="A767" s="202"/>
      <c r="B767" s="203"/>
      <c r="C767" s="174" t="s">
        <v>460</v>
      </c>
      <c r="D767" s="175"/>
      <c r="E767" s="175"/>
      <c r="F767" s="175"/>
      <c r="G767" s="175"/>
      <c r="H767" s="175"/>
      <c r="I767" s="175"/>
      <c r="J767" s="176"/>
      <c r="K767" s="36"/>
      <c r="L767" s="37"/>
    </row>
    <row r="768" spans="1:12" ht="15" customHeight="1">
      <c r="A768" s="198"/>
      <c r="B768" s="200" t="s">
        <v>32</v>
      </c>
      <c r="C768" s="38">
        <f>C749+C766</f>
        <v>194</v>
      </c>
      <c r="D768" s="38">
        <f>D749+D766</f>
        <v>108</v>
      </c>
      <c r="E768" s="38">
        <f>E749+E766</f>
        <v>86</v>
      </c>
      <c r="F768" s="38">
        <f>F749+F766</f>
        <v>0</v>
      </c>
      <c r="G768" s="38"/>
      <c r="H768" s="38"/>
      <c r="I768" s="38"/>
      <c r="J768" s="38"/>
      <c r="K768" s="39"/>
      <c r="L768" s="40"/>
    </row>
    <row r="769" spans="1:12" ht="28.5" customHeight="1">
      <c r="A769" s="184"/>
      <c r="B769" s="234"/>
      <c r="C769" s="234" t="s">
        <v>461</v>
      </c>
      <c r="D769" s="234"/>
      <c r="E769" s="234"/>
      <c r="F769" s="234"/>
      <c r="G769" s="234"/>
      <c r="H769" s="234"/>
      <c r="I769" s="234"/>
      <c r="J769" s="234"/>
      <c r="K769" s="111"/>
      <c r="L769" s="37"/>
    </row>
    <row r="770" spans="1:12" ht="15.75" customHeight="1">
      <c r="A770" s="56"/>
      <c r="B770" s="13" t="s">
        <v>363</v>
      </c>
      <c r="C770" s="244" t="s">
        <v>416</v>
      </c>
      <c r="D770" s="245"/>
      <c r="E770" s="245"/>
      <c r="F770" s="245"/>
      <c r="G770" s="245"/>
      <c r="H770" s="245"/>
      <c r="I770" s="246"/>
      <c r="J770" s="16" t="s">
        <v>2</v>
      </c>
      <c r="K770" s="56"/>
      <c r="L770" s="17"/>
    </row>
    <row r="771" spans="1:12" ht="28.5" customHeight="1">
      <c r="A771" s="4"/>
      <c r="B771" s="43" t="s">
        <v>4</v>
      </c>
      <c r="C771" s="44"/>
      <c r="D771" s="44"/>
      <c r="E771" s="44"/>
      <c r="F771" s="224" t="s">
        <v>10</v>
      </c>
      <c r="G771" s="224"/>
      <c r="H771" s="224"/>
      <c r="I771" s="224"/>
      <c r="J771" s="44"/>
      <c r="K771" s="4"/>
      <c r="L771" s="45"/>
    </row>
  </sheetData>
  <mergeCells count="486">
    <mergeCell ref="K756:K757"/>
    <mergeCell ref="L756:L757"/>
    <mergeCell ref="A110:A111"/>
    <mergeCell ref="B110:B111"/>
    <mergeCell ref="C110:F110"/>
    <mergeCell ref="G110:G111"/>
    <mergeCell ref="C505:F505"/>
    <mergeCell ref="A536:A537"/>
    <mergeCell ref="B536:B537"/>
    <mergeCell ref="C536:F536"/>
    <mergeCell ref="L40:L41"/>
    <mergeCell ref="C79:F79"/>
    <mergeCell ref="C134:I134"/>
    <mergeCell ref="C135:I135"/>
    <mergeCell ref="H110:H111"/>
    <mergeCell ref="I110:I111"/>
    <mergeCell ref="J110:J111"/>
    <mergeCell ref="K110:K111"/>
    <mergeCell ref="L110:L111"/>
    <mergeCell ref="H40:H41"/>
    <mergeCell ref="I40:I41"/>
    <mergeCell ref="J40:J41"/>
    <mergeCell ref="K40:K41"/>
    <mergeCell ref="A40:A41"/>
    <mergeCell ref="B40:B41"/>
    <mergeCell ref="C40:F40"/>
    <mergeCell ref="G40:G41"/>
    <mergeCell ref="A419:A420"/>
    <mergeCell ref="B419:B420"/>
    <mergeCell ref="C420:J420"/>
    <mergeCell ref="F422:I422"/>
    <mergeCell ref="C421:I421"/>
    <mergeCell ref="A417:A418"/>
    <mergeCell ref="B417:B418"/>
    <mergeCell ref="C418:J418"/>
    <mergeCell ref="A402:J402"/>
    <mergeCell ref="K372:K373"/>
    <mergeCell ref="L372:L373"/>
    <mergeCell ref="A398:A399"/>
    <mergeCell ref="B398:B399"/>
    <mergeCell ref="C399:J399"/>
    <mergeCell ref="A369:J369"/>
    <mergeCell ref="A370:J370"/>
    <mergeCell ref="A371:J371"/>
    <mergeCell ref="A372:A373"/>
    <mergeCell ref="B372:B373"/>
    <mergeCell ref="G372:G373"/>
    <mergeCell ref="H372:H373"/>
    <mergeCell ref="I372:I373"/>
    <mergeCell ref="J372:J373"/>
    <mergeCell ref="C372:F372"/>
    <mergeCell ref="A366:C366"/>
    <mergeCell ref="D366:J366"/>
    <mergeCell ref="H367:J367"/>
    <mergeCell ref="A368:D368"/>
    <mergeCell ref="G247:G248"/>
    <mergeCell ref="H247:H248"/>
    <mergeCell ref="A365:C365"/>
    <mergeCell ref="E365:J365"/>
    <mergeCell ref="A269:A270"/>
    <mergeCell ref="B269:B270"/>
    <mergeCell ref="C270:J270"/>
    <mergeCell ref="F272:I272"/>
    <mergeCell ref="A278:C278"/>
    <mergeCell ref="C319:I319"/>
    <mergeCell ref="I180:I181"/>
    <mergeCell ref="A215:D215"/>
    <mergeCell ref="A400:A401"/>
    <mergeCell ref="B400:B401"/>
    <mergeCell ref="C400:F400"/>
    <mergeCell ref="C219:F219"/>
    <mergeCell ref="C271:I271"/>
    <mergeCell ref="A247:A248"/>
    <mergeCell ref="B247:B248"/>
    <mergeCell ref="C247:F247"/>
    <mergeCell ref="K180:K181"/>
    <mergeCell ref="L180:L181"/>
    <mergeCell ref="J247:J248"/>
    <mergeCell ref="K247:K248"/>
    <mergeCell ref="L247:L248"/>
    <mergeCell ref="K219:K220"/>
    <mergeCell ref="L219:L220"/>
    <mergeCell ref="H214:J214"/>
    <mergeCell ref="A216:J216"/>
    <mergeCell ref="I247:I248"/>
    <mergeCell ref="G400:G401"/>
    <mergeCell ref="H400:H401"/>
    <mergeCell ref="I400:I401"/>
    <mergeCell ref="J400:J401"/>
    <mergeCell ref="K400:K401"/>
    <mergeCell ref="L400:L401"/>
    <mergeCell ref="C440:F440"/>
    <mergeCell ref="C490:I490"/>
    <mergeCell ref="C466:F466"/>
    <mergeCell ref="G466:G467"/>
    <mergeCell ref="H466:H467"/>
    <mergeCell ref="I466:I467"/>
    <mergeCell ref="J466:J467"/>
    <mergeCell ref="K466:K467"/>
    <mergeCell ref="A466:A467"/>
    <mergeCell ref="B466:B467"/>
    <mergeCell ref="L466:L467"/>
    <mergeCell ref="G536:G537"/>
    <mergeCell ref="H536:H537"/>
    <mergeCell ref="I536:I537"/>
    <mergeCell ref="J536:J537"/>
    <mergeCell ref="K536:K537"/>
    <mergeCell ref="L536:L537"/>
    <mergeCell ref="A486:A487"/>
    <mergeCell ref="A252:J252"/>
    <mergeCell ref="A267:A268"/>
    <mergeCell ref="B267:B268"/>
    <mergeCell ref="C268:J268"/>
    <mergeCell ref="A250:A251"/>
    <mergeCell ref="B250:B251"/>
    <mergeCell ref="C251:J251"/>
    <mergeCell ref="A218:J218"/>
    <mergeCell ref="A219:A220"/>
    <mergeCell ref="B219:B220"/>
    <mergeCell ref="G219:G220"/>
    <mergeCell ref="H219:H220"/>
    <mergeCell ref="I219:I220"/>
    <mergeCell ref="J219:J220"/>
    <mergeCell ref="A217:J217"/>
    <mergeCell ref="A212:C212"/>
    <mergeCell ref="E212:J212"/>
    <mergeCell ref="A213:C213"/>
    <mergeCell ref="D213:J213"/>
    <mergeCell ref="A192:A193"/>
    <mergeCell ref="B192:B193"/>
    <mergeCell ref="C193:J193"/>
    <mergeCell ref="F195:I195"/>
    <mergeCell ref="C194:I194"/>
    <mergeCell ref="A175:J175"/>
    <mergeCell ref="A190:A191"/>
    <mergeCell ref="B190:B191"/>
    <mergeCell ref="C191:J191"/>
    <mergeCell ref="J180:J181"/>
    <mergeCell ref="A180:A181"/>
    <mergeCell ref="B180:B181"/>
    <mergeCell ref="C180:F180"/>
    <mergeCell ref="G180:G181"/>
    <mergeCell ref="H180:H181"/>
    <mergeCell ref="L151:L152"/>
    <mergeCell ref="A173:A174"/>
    <mergeCell ref="B173:B174"/>
    <mergeCell ref="C174:J174"/>
    <mergeCell ref="H151:H152"/>
    <mergeCell ref="I151:I152"/>
    <mergeCell ref="J151:J152"/>
    <mergeCell ref="K151:K152"/>
    <mergeCell ref="B151:B152"/>
    <mergeCell ref="C151:F151"/>
    <mergeCell ref="A130:A131"/>
    <mergeCell ref="B130:B131"/>
    <mergeCell ref="C131:J131"/>
    <mergeCell ref="A132:A133"/>
    <mergeCell ref="B132:B133"/>
    <mergeCell ref="C133:J133"/>
    <mergeCell ref="K79:K80"/>
    <mergeCell ref="L79:L80"/>
    <mergeCell ref="A145:C145"/>
    <mergeCell ref="D145:J145"/>
    <mergeCell ref="A102:A103"/>
    <mergeCell ref="B102:B103"/>
    <mergeCell ref="C103:J103"/>
    <mergeCell ref="A144:C144"/>
    <mergeCell ref="E144:J144"/>
    <mergeCell ref="A104:J104"/>
    <mergeCell ref="A76:J76"/>
    <mergeCell ref="A77:J77"/>
    <mergeCell ref="A78:J78"/>
    <mergeCell ref="A79:A80"/>
    <mergeCell ref="B79:B80"/>
    <mergeCell ref="G79:G80"/>
    <mergeCell ref="H79:H80"/>
    <mergeCell ref="I79:I80"/>
    <mergeCell ref="J79:J80"/>
    <mergeCell ref="A1:C1"/>
    <mergeCell ref="E1:J1"/>
    <mergeCell ref="A2:C2"/>
    <mergeCell ref="D2:J2"/>
    <mergeCell ref="H3:J3"/>
    <mergeCell ref="A4:D4"/>
    <mergeCell ref="A5:J5"/>
    <mergeCell ref="A6:J6"/>
    <mergeCell ref="A7:J7"/>
    <mergeCell ref="A8:A9"/>
    <mergeCell ref="B8:B9"/>
    <mergeCell ref="G8:G9"/>
    <mergeCell ref="H8:H9"/>
    <mergeCell ref="I8:I9"/>
    <mergeCell ref="J8:J9"/>
    <mergeCell ref="C8:F8"/>
    <mergeCell ref="K8:K9"/>
    <mergeCell ref="L8:L9"/>
    <mergeCell ref="A10:A11"/>
    <mergeCell ref="C10:C11"/>
    <mergeCell ref="D10:D11"/>
    <mergeCell ref="E10:E11"/>
    <mergeCell ref="F10:F11"/>
    <mergeCell ref="G10:G11"/>
    <mergeCell ref="H10:H11"/>
    <mergeCell ref="I10:I11"/>
    <mergeCell ref="A29:J29"/>
    <mergeCell ref="J10:J11"/>
    <mergeCell ref="A27:A28"/>
    <mergeCell ref="B27:B28"/>
    <mergeCell ref="C28:J28"/>
    <mergeCell ref="A48:A49"/>
    <mergeCell ref="B48:B49"/>
    <mergeCell ref="C49:J49"/>
    <mergeCell ref="A50:A51"/>
    <mergeCell ref="B50:B51"/>
    <mergeCell ref="C51:J51"/>
    <mergeCell ref="C52:I52"/>
    <mergeCell ref="E278:J278"/>
    <mergeCell ref="A279:C279"/>
    <mergeCell ref="D279:J279"/>
    <mergeCell ref="A72:C72"/>
    <mergeCell ref="E72:J72"/>
    <mergeCell ref="A73:C73"/>
    <mergeCell ref="D73:J73"/>
    <mergeCell ref="H74:J74"/>
    <mergeCell ref="A75:D75"/>
    <mergeCell ref="H280:J280"/>
    <mergeCell ref="G285:G286"/>
    <mergeCell ref="A281:D281"/>
    <mergeCell ref="A282:J282"/>
    <mergeCell ref="A283:J283"/>
    <mergeCell ref="A284:J284"/>
    <mergeCell ref="C285:F285"/>
    <mergeCell ref="L285:L286"/>
    <mergeCell ref="A300:A301"/>
    <mergeCell ref="B300:B301"/>
    <mergeCell ref="C301:J301"/>
    <mergeCell ref="H285:H286"/>
    <mergeCell ref="I285:I286"/>
    <mergeCell ref="J285:J286"/>
    <mergeCell ref="K285:K286"/>
    <mergeCell ref="A285:A286"/>
    <mergeCell ref="B285:B286"/>
    <mergeCell ref="A302:J302"/>
    <mergeCell ref="A315:A316"/>
    <mergeCell ref="B315:B316"/>
    <mergeCell ref="C316:J316"/>
    <mergeCell ref="A321:C321"/>
    <mergeCell ref="E321:J321"/>
    <mergeCell ref="A317:A318"/>
    <mergeCell ref="B317:B318"/>
    <mergeCell ref="C318:J318"/>
    <mergeCell ref="F320:I320"/>
    <mergeCell ref="A322:C322"/>
    <mergeCell ref="D322:J322"/>
    <mergeCell ref="H323:J323"/>
    <mergeCell ref="A324:D324"/>
    <mergeCell ref="A325:J325"/>
    <mergeCell ref="A326:J326"/>
    <mergeCell ref="A327:J327"/>
    <mergeCell ref="A328:A329"/>
    <mergeCell ref="B328:B329"/>
    <mergeCell ref="G328:G329"/>
    <mergeCell ref="H328:H329"/>
    <mergeCell ref="I328:I329"/>
    <mergeCell ref="J328:J329"/>
    <mergeCell ref="C328:F328"/>
    <mergeCell ref="K328:K329"/>
    <mergeCell ref="L328:L329"/>
    <mergeCell ref="A343:A344"/>
    <mergeCell ref="B343:B344"/>
    <mergeCell ref="C344:J344"/>
    <mergeCell ref="A345:J345"/>
    <mergeCell ref="C630:I630"/>
    <mergeCell ref="C587:F587"/>
    <mergeCell ref="A617:A618"/>
    <mergeCell ref="B617:B618"/>
    <mergeCell ref="C617:F617"/>
    <mergeCell ref="G617:G618"/>
    <mergeCell ref="H617:H618"/>
    <mergeCell ref="I617:I618"/>
    <mergeCell ref="J617:J618"/>
    <mergeCell ref="A360:A361"/>
    <mergeCell ref="B360:B361"/>
    <mergeCell ref="C361:J361"/>
    <mergeCell ref="K617:K618"/>
    <mergeCell ref="A362:A363"/>
    <mergeCell ref="B362:B363"/>
    <mergeCell ref="C363:J363"/>
    <mergeCell ref="F364:I364"/>
    <mergeCell ref="A433:C433"/>
    <mergeCell ref="E433:J433"/>
    <mergeCell ref="A434:C434"/>
    <mergeCell ref="D434:J434"/>
    <mergeCell ref="H435:J435"/>
    <mergeCell ref="A436:D436"/>
    <mergeCell ref="A437:J437"/>
    <mergeCell ref="A438:J438"/>
    <mergeCell ref="A439:J439"/>
    <mergeCell ref="A440:A441"/>
    <mergeCell ref="B440:B441"/>
    <mergeCell ref="G440:G441"/>
    <mergeCell ref="H440:H441"/>
    <mergeCell ref="I440:I441"/>
    <mergeCell ref="J440:J441"/>
    <mergeCell ref="K440:K441"/>
    <mergeCell ref="L440:L441"/>
    <mergeCell ref="A499:C499"/>
    <mergeCell ref="D499:J499"/>
    <mergeCell ref="A469:A470"/>
    <mergeCell ref="B469:B470"/>
    <mergeCell ref="C470:J470"/>
    <mergeCell ref="A498:C498"/>
    <mergeCell ref="E498:J498"/>
    <mergeCell ref="A471:J471"/>
    <mergeCell ref="B486:B487"/>
    <mergeCell ref="C487:J487"/>
    <mergeCell ref="L617:L618"/>
    <mergeCell ref="C704:I704"/>
    <mergeCell ref="C655:F655"/>
    <mergeCell ref="H687:H688"/>
    <mergeCell ref="I687:I688"/>
    <mergeCell ref="H500:J500"/>
    <mergeCell ref="A501:D501"/>
    <mergeCell ref="F491:I491"/>
    <mergeCell ref="A687:A688"/>
    <mergeCell ref="B687:B688"/>
    <mergeCell ref="C687:F687"/>
    <mergeCell ref="G687:G688"/>
    <mergeCell ref="A488:A489"/>
    <mergeCell ref="B488:B489"/>
    <mergeCell ref="C489:J489"/>
    <mergeCell ref="A502:J502"/>
    <mergeCell ref="A503:J503"/>
    <mergeCell ref="A504:J504"/>
    <mergeCell ref="A505:A506"/>
    <mergeCell ref="B505:B506"/>
    <mergeCell ref="G505:G506"/>
    <mergeCell ref="H505:H506"/>
    <mergeCell ref="I505:I506"/>
    <mergeCell ref="J505:J506"/>
    <mergeCell ref="K505:K506"/>
    <mergeCell ref="L505:L506"/>
    <mergeCell ref="A584:J584"/>
    <mergeCell ref="A585:J585"/>
    <mergeCell ref="A534:A535"/>
    <mergeCell ref="B534:B535"/>
    <mergeCell ref="C535:J535"/>
    <mergeCell ref="A583:D583"/>
    <mergeCell ref="A538:J538"/>
    <mergeCell ref="A581:C581"/>
    <mergeCell ref="A552:A553"/>
    <mergeCell ref="B552:B553"/>
    <mergeCell ref="C553:J553"/>
    <mergeCell ref="A580:C580"/>
    <mergeCell ref="E580:J580"/>
    <mergeCell ref="A554:A555"/>
    <mergeCell ref="B554:B555"/>
    <mergeCell ref="C555:J555"/>
    <mergeCell ref="F556:I556"/>
    <mergeCell ref="J687:J688"/>
    <mergeCell ref="K687:K688"/>
    <mergeCell ref="L687:L688"/>
    <mergeCell ref="C728:F728"/>
    <mergeCell ref="A724:D724"/>
    <mergeCell ref="A725:J725"/>
    <mergeCell ref="A726:J726"/>
    <mergeCell ref="A727:J727"/>
    <mergeCell ref="A722:C722"/>
    <mergeCell ref="D722:J722"/>
    <mergeCell ref="C770:I770"/>
    <mergeCell ref="A756:A757"/>
    <mergeCell ref="B756:B757"/>
    <mergeCell ref="C756:F756"/>
    <mergeCell ref="G756:G757"/>
    <mergeCell ref="H756:H757"/>
    <mergeCell ref="I756:I757"/>
    <mergeCell ref="A768:A769"/>
    <mergeCell ref="B768:B769"/>
    <mergeCell ref="C769:J769"/>
    <mergeCell ref="D581:J581"/>
    <mergeCell ref="H582:J582"/>
    <mergeCell ref="A586:J586"/>
    <mergeCell ref="A587:A588"/>
    <mergeCell ref="B587:B588"/>
    <mergeCell ref="G587:G588"/>
    <mergeCell ref="J756:J757"/>
    <mergeCell ref="I655:I656"/>
    <mergeCell ref="J655:J656"/>
    <mergeCell ref="A652:J652"/>
    <mergeCell ref="A607:J607"/>
    <mergeCell ref="C608:C609"/>
    <mergeCell ref="D608:D609"/>
    <mergeCell ref="H587:H588"/>
    <mergeCell ref="K587:K588"/>
    <mergeCell ref="L587:L588"/>
    <mergeCell ref="C606:J606"/>
    <mergeCell ref="C589:C590"/>
    <mergeCell ref="D589:D590"/>
    <mergeCell ref="E589:E590"/>
    <mergeCell ref="F589:F590"/>
    <mergeCell ref="G589:G590"/>
    <mergeCell ref="I587:I588"/>
    <mergeCell ref="J587:J588"/>
    <mergeCell ref="D649:J649"/>
    <mergeCell ref="H650:J650"/>
    <mergeCell ref="A651:D651"/>
    <mergeCell ref="A650:B650"/>
    <mergeCell ref="A649:C649"/>
    <mergeCell ref="A626:A627"/>
    <mergeCell ref="B626:B627"/>
    <mergeCell ref="C627:J627"/>
    <mergeCell ref="A648:C648"/>
    <mergeCell ref="E648:J648"/>
    <mergeCell ref="A628:A629"/>
    <mergeCell ref="B628:B629"/>
    <mergeCell ref="C629:J629"/>
    <mergeCell ref="F631:I631"/>
    <mergeCell ref="E608:E609"/>
    <mergeCell ref="F608:F609"/>
    <mergeCell ref="G608:G609"/>
    <mergeCell ref="H608:H609"/>
    <mergeCell ref="A589:A590"/>
    <mergeCell ref="A605:A606"/>
    <mergeCell ref="B605:B606"/>
    <mergeCell ref="J589:J590"/>
    <mergeCell ref="H589:H590"/>
    <mergeCell ref="I589:I590"/>
    <mergeCell ref="K655:K656"/>
    <mergeCell ref="L655:L656"/>
    <mergeCell ref="I608:I609"/>
    <mergeCell ref="J608:J609"/>
    <mergeCell ref="A653:J653"/>
    <mergeCell ref="A654:J654"/>
    <mergeCell ref="A655:A656"/>
    <mergeCell ref="B655:B656"/>
    <mergeCell ref="G655:G656"/>
    <mergeCell ref="A608:A609"/>
    <mergeCell ref="A677:A678"/>
    <mergeCell ref="B677:B678"/>
    <mergeCell ref="C678:J678"/>
    <mergeCell ref="H655:H656"/>
    <mergeCell ref="A723:B723"/>
    <mergeCell ref="H723:J723"/>
    <mergeCell ref="A679:J679"/>
    <mergeCell ref="A721:C721"/>
    <mergeCell ref="E721:J721"/>
    <mergeCell ref="A700:A701"/>
    <mergeCell ref="B700:B701"/>
    <mergeCell ref="C701:J701"/>
    <mergeCell ref="A702:A703"/>
    <mergeCell ref="B702:B703"/>
    <mergeCell ref="K728:K729"/>
    <mergeCell ref="A728:A729"/>
    <mergeCell ref="B728:B729"/>
    <mergeCell ref="G728:G729"/>
    <mergeCell ref="H728:H729"/>
    <mergeCell ref="I728:I729"/>
    <mergeCell ref="J728:J729"/>
    <mergeCell ref="C703:J703"/>
    <mergeCell ref="F705:I705"/>
    <mergeCell ref="L728:L729"/>
    <mergeCell ref="A730:A731"/>
    <mergeCell ref="C730:C731"/>
    <mergeCell ref="D730:D731"/>
    <mergeCell ref="E730:E731"/>
    <mergeCell ref="F730:F731"/>
    <mergeCell ref="G730:G731"/>
    <mergeCell ref="H730:H731"/>
    <mergeCell ref="I730:I731"/>
    <mergeCell ref="J730:J731"/>
    <mergeCell ref="A766:A767"/>
    <mergeCell ref="B766:B767"/>
    <mergeCell ref="C767:J767"/>
    <mergeCell ref="A749:A751"/>
    <mergeCell ref="B749:B751"/>
    <mergeCell ref="C751:J751"/>
    <mergeCell ref="F771:I771"/>
    <mergeCell ref="F136:I136"/>
    <mergeCell ref="H146:J146"/>
    <mergeCell ref="A147:D147"/>
    <mergeCell ref="A148:J148"/>
    <mergeCell ref="A149:J149"/>
    <mergeCell ref="A150:J150"/>
    <mergeCell ref="G151:G152"/>
    <mergeCell ref="A151:A152"/>
    <mergeCell ref="A752:J752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"/>
  <sheetViews>
    <sheetView tabSelected="1" workbookViewId="0" topLeftCell="A52">
      <selection activeCell="N71" sqref="N71"/>
    </sheetView>
  </sheetViews>
  <sheetFormatPr defaultColWidth="9.00390625" defaultRowHeight="12.75"/>
  <cols>
    <col min="1" max="1" width="3.875" style="122" customWidth="1"/>
    <col min="2" max="2" width="41.25390625" style="122" customWidth="1"/>
    <col min="3" max="3" width="7.375" style="136" customWidth="1"/>
    <col min="4" max="4" width="6.875" style="122" customWidth="1"/>
    <col min="5" max="6" width="5.875" style="122" customWidth="1"/>
    <col min="7" max="7" width="8.125" style="122" hidden="1" customWidth="1"/>
    <col min="8" max="8" width="7.125" style="122" hidden="1" customWidth="1"/>
    <col min="9" max="9" width="10.375" style="114" customWidth="1"/>
    <col min="10" max="10" width="13.25390625" style="122" customWidth="1"/>
    <col min="11" max="11" width="9.125" style="122" customWidth="1"/>
    <col min="12" max="12" width="22.25390625" style="122" customWidth="1"/>
    <col min="13" max="13" width="5.375" style="122" customWidth="1"/>
    <col min="14" max="14" width="8.00390625" style="122" customWidth="1"/>
    <col min="15" max="15" width="7.875" style="122" customWidth="1"/>
    <col min="16" max="16" width="11.375" style="122" customWidth="1"/>
    <col min="17" max="26" width="5.75390625" style="122" customWidth="1"/>
    <col min="27" max="27" width="10.75390625" style="122" customWidth="1"/>
    <col min="28" max="16384" width="9.125" style="122" customWidth="1"/>
  </cols>
  <sheetData>
    <row r="1" spans="1:12" ht="20.25">
      <c r="A1" s="219" t="s">
        <v>19</v>
      </c>
      <c r="B1" s="219"/>
      <c r="C1" s="219"/>
      <c r="D1" s="2"/>
      <c r="E1" s="220" t="s">
        <v>20</v>
      </c>
      <c r="F1" s="220"/>
      <c r="G1" s="220"/>
      <c r="H1" s="220"/>
      <c r="I1" s="220"/>
      <c r="J1" s="220"/>
      <c r="K1" s="2"/>
      <c r="L1" s="3"/>
    </row>
    <row r="2" spans="1:12" ht="31.5" customHeight="1">
      <c r="A2" s="221" t="s">
        <v>37</v>
      </c>
      <c r="B2" s="221"/>
      <c r="C2" s="221"/>
      <c r="D2" s="222" t="s">
        <v>364</v>
      </c>
      <c r="E2" s="223"/>
      <c r="F2" s="223"/>
      <c r="G2" s="223"/>
      <c r="H2" s="223"/>
      <c r="I2" s="223"/>
      <c r="J2" s="223"/>
      <c r="K2" s="2"/>
      <c r="L2" s="3"/>
    </row>
    <row r="3" spans="1:12" ht="17.25" customHeight="1">
      <c r="A3" s="1"/>
      <c r="B3" s="1"/>
      <c r="C3" s="1"/>
      <c r="D3" s="153"/>
      <c r="E3" s="5"/>
      <c r="F3" s="6"/>
      <c r="G3" s="6"/>
      <c r="H3" s="222" t="s">
        <v>21</v>
      </c>
      <c r="I3" s="222"/>
      <c r="J3" s="222"/>
      <c r="K3" s="2"/>
      <c r="L3" s="3"/>
    </row>
    <row r="4" spans="1:12" s="131" customFormat="1" ht="16.5" customHeight="1">
      <c r="A4" s="264" t="s">
        <v>38</v>
      </c>
      <c r="B4" s="264"/>
      <c r="C4" s="264"/>
      <c r="D4" s="264"/>
      <c r="E4" s="129"/>
      <c r="F4" s="129"/>
      <c r="G4" s="129"/>
      <c r="H4" s="129"/>
      <c r="I4" s="129"/>
      <c r="J4" s="129"/>
      <c r="K4" s="130"/>
      <c r="L4" s="128"/>
    </row>
    <row r="5" spans="1:12" s="131" customFormat="1" ht="34.5" customHeight="1">
      <c r="A5" s="263" t="s">
        <v>84</v>
      </c>
      <c r="B5" s="263"/>
      <c r="C5" s="263"/>
      <c r="D5" s="263"/>
      <c r="E5" s="263"/>
      <c r="F5" s="263"/>
      <c r="G5" s="263"/>
      <c r="H5" s="263"/>
      <c r="I5" s="263"/>
      <c r="J5" s="263"/>
      <c r="K5" s="130"/>
      <c r="L5" s="128"/>
    </row>
    <row r="6" spans="1:12" s="131" customFormat="1" ht="18.75">
      <c r="A6" s="263" t="s">
        <v>347</v>
      </c>
      <c r="B6" s="263"/>
      <c r="C6" s="263"/>
      <c r="D6" s="263"/>
      <c r="E6" s="263"/>
      <c r="F6" s="263"/>
      <c r="G6" s="263"/>
      <c r="H6" s="263"/>
      <c r="I6" s="263"/>
      <c r="J6" s="263"/>
      <c r="K6" s="130"/>
      <c r="L6" s="128"/>
    </row>
    <row r="7" spans="1:12" s="131" customFormat="1" ht="18.75">
      <c r="A7" s="236" t="s">
        <v>338</v>
      </c>
      <c r="B7" s="236"/>
      <c r="C7" s="236"/>
      <c r="D7" s="236"/>
      <c r="E7" s="236"/>
      <c r="F7" s="236"/>
      <c r="G7" s="236"/>
      <c r="H7" s="236"/>
      <c r="I7" s="236"/>
      <c r="J7" s="236"/>
      <c r="K7" s="127"/>
      <c r="L7" s="128"/>
    </row>
    <row r="8" spans="1:12" ht="15" customHeight="1">
      <c r="A8" s="189" t="s">
        <v>0</v>
      </c>
      <c r="B8" s="190" t="s">
        <v>22</v>
      </c>
      <c r="C8" s="189" t="s">
        <v>23</v>
      </c>
      <c r="D8" s="189"/>
      <c r="E8" s="189"/>
      <c r="F8" s="189"/>
      <c r="G8" s="189" t="s">
        <v>8</v>
      </c>
      <c r="H8" s="189" t="s">
        <v>9</v>
      </c>
      <c r="I8" s="189" t="s">
        <v>28</v>
      </c>
      <c r="J8" s="189" t="s">
        <v>29</v>
      </c>
      <c r="K8" s="255" t="s">
        <v>335</v>
      </c>
      <c r="L8" s="190" t="s">
        <v>336</v>
      </c>
    </row>
    <row r="9" spans="1:12" ht="25.5">
      <c r="A9" s="189"/>
      <c r="B9" s="190"/>
      <c r="C9" s="11" t="s">
        <v>24</v>
      </c>
      <c r="D9" s="10" t="s">
        <v>25</v>
      </c>
      <c r="E9" s="10" t="s">
        <v>26</v>
      </c>
      <c r="F9" s="10" t="s">
        <v>345</v>
      </c>
      <c r="G9" s="189"/>
      <c r="H9" s="189"/>
      <c r="I9" s="189"/>
      <c r="J9" s="189"/>
      <c r="K9" s="255"/>
      <c r="L9" s="190"/>
    </row>
    <row r="10" spans="1:12" ht="15" customHeight="1">
      <c r="A10" s="10"/>
      <c r="B10" s="55" t="s">
        <v>340</v>
      </c>
      <c r="C10" s="11"/>
      <c r="D10" s="10"/>
      <c r="E10" s="10"/>
      <c r="F10" s="10"/>
      <c r="G10" s="10"/>
      <c r="H10" s="10"/>
      <c r="I10" s="10"/>
      <c r="J10" s="10"/>
      <c r="K10" s="113"/>
      <c r="L10" s="11"/>
    </row>
    <row r="11" spans="1:12" ht="15" customHeight="1">
      <c r="A11" s="10">
        <v>1</v>
      </c>
      <c r="B11" s="56" t="s">
        <v>332</v>
      </c>
      <c r="C11" s="14">
        <f>D11+E11+F11</f>
        <v>4</v>
      </c>
      <c r="D11" s="14">
        <v>4</v>
      </c>
      <c r="E11" s="14"/>
      <c r="F11" s="14"/>
      <c r="G11" s="14"/>
      <c r="H11" s="14"/>
      <c r="I11" s="10"/>
      <c r="J11" s="10"/>
      <c r="K11" s="113"/>
      <c r="L11" s="11"/>
    </row>
    <row r="12" spans="1:12" ht="15" customHeight="1">
      <c r="A12" s="260">
        <v>2</v>
      </c>
      <c r="B12" s="115" t="s">
        <v>14</v>
      </c>
      <c r="C12" s="192">
        <f>D12+E12+F12</f>
        <v>4</v>
      </c>
      <c r="D12" s="254"/>
      <c r="E12" s="259">
        <v>4</v>
      </c>
      <c r="F12" s="254"/>
      <c r="G12" s="262"/>
      <c r="H12" s="254"/>
      <c r="I12" s="259"/>
      <c r="J12" s="254"/>
      <c r="K12" s="143"/>
      <c r="L12" s="134"/>
    </row>
    <row r="13" spans="1:12" ht="15" customHeight="1">
      <c r="A13" s="261"/>
      <c r="B13" s="115" t="s">
        <v>331</v>
      </c>
      <c r="C13" s="192"/>
      <c r="D13" s="254"/>
      <c r="E13" s="259"/>
      <c r="F13" s="254"/>
      <c r="G13" s="262"/>
      <c r="H13" s="254"/>
      <c r="I13" s="259"/>
      <c r="J13" s="254"/>
      <c r="K13" s="143"/>
      <c r="L13" s="134"/>
    </row>
    <row r="14" spans="1:12" ht="15" customHeight="1">
      <c r="A14" s="117">
        <v>3</v>
      </c>
      <c r="B14" s="115" t="s">
        <v>333</v>
      </c>
      <c r="C14" s="14">
        <f aca="true" t="shared" si="0" ref="C14:C19">D14+E14+F14</f>
        <v>4</v>
      </c>
      <c r="D14" s="117">
        <v>4</v>
      </c>
      <c r="E14" s="117"/>
      <c r="F14" s="116"/>
      <c r="G14" s="134"/>
      <c r="H14" s="116"/>
      <c r="I14" s="117"/>
      <c r="J14" s="116"/>
      <c r="K14" s="134"/>
      <c r="L14" s="134"/>
    </row>
    <row r="15" spans="1:12" ht="15" customHeight="1">
      <c r="A15" s="117">
        <v>4</v>
      </c>
      <c r="B15" s="115" t="s">
        <v>351</v>
      </c>
      <c r="C15" s="14">
        <f t="shared" si="0"/>
        <v>6</v>
      </c>
      <c r="D15" s="117">
        <v>6</v>
      </c>
      <c r="E15" s="117"/>
      <c r="F15" s="116"/>
      <c r="G15" s="134"/>
      <c r="H15" s="116"/>
      <c r="I15" s="117"/>
      <c r="J15" s="116"/>
      <c r="K15" s="134"/>
      <c r="L15" s="134"/>
    </row>
    <row r="16" spans="1:12" ht="15" customHeight="1">
      <c r="A16" s="117">
        <v>5</v>
      </c>
      <c r="B16" s="115" t="s">
        <v>74</v>
      </c>
      <c r="C16" s="14">
        <f t="shared" si="0"/>
        <v>4</v>
      </c>
      <c r="D16" s="117">
        <v>4</v>
      </c>
      <c r="E16" s="117"/>
      <c r="F16" s="116"/>
      <c r="G16" s="134"/>
      <c r="H16" s="116"/>
      <c r="I16" s="117"/>
      <c r="J16" s="116"/>
      <c r="K16" s="134"/>
      <c r="L16" s="134"/>
    </row>
    <row r="17" spans="1:12" ht="15" customHeight="1">
      <c r="A17" s="117">
        <v>6</v>
      </c>
      <c r="B17" s="115" t="s">
        <v>86</v>
      </c>
      <c r="C17" s="14">
        <f t="shared" si="0"/>
        <v>6</v>
      </c>
      <c r="D17" s="117">
        <v>6</v>
      </c>
      <c r="E17" s="117"/>
      <c r="F17" s="117"/>
      <c r="G17" s="134"/>
      <c r="H17" s="116"/>
      <c r="I17" s="117"/>
      <c r="J17" s="116"/>
      <c r="K17" s="134"/>
      <c r="L17" s="134"/>
    </row>
    <row r="18" spans="1:12" ht="15" customHeight="1">
      <c r="A18" s="117">
        <v>7</v>
      </c>
      <c r="B18" s="115" t="s">
        <v>334</v>
      </c>
      <c r="C18" s="14">
        <f t="shared" si="0"/>
        <v>2</v>
      </c>
      <c r="D18" s="117">
        <v>2</v>
      </c>
      <c r="E18" s="117"/>
      <c r="F18" s="116"/>
      <c r="G18" s="134"/>
      <c r="H18" s="116"/>
      <c r="I18" s="117"/>
      <c r="J18" s="116"/>
      <c r="K18" s="134"/>
      <c r="L18" s="134"/>
    </row>
    <row r="19" spans="1:12" ht="15" customHeight="1" thickBot="1">
      <c r="A19" s="144">
        <v>8</v>
      </c>
      <c r="B19" s="145" t="s">
        <v>348</v>
      </c>
      <c r="C19" s="58">
        <f t="shared" si="0"/>
        <v>6</v>
      </c>
      <c r="D19" s="144">
        <v>6</v>
      </c>
      <c r="E19" s="144"/>
      <c r="F19" s="146"/>
      <c r="G19" s="147"/>
      <c r="H19" s="146"/>
      <c r="I19" s="144"/>
      <c r="J19" s="146"/>
      <c r="K19" s="147"/>
      <c r="L19" s="147"/>
    </row>
    <row r="20" spans="1:12" s="148" customFormat="1" ht="19.5" customHeight="1" thickTop="1">
      <c r="A20" s="154"/>
      <c r="B20" s="155" t="s">
        <v>344</v>
      </c>
      <c r="C20" s="25">
        <f>SUM(C11:C19)</f>
        <v>36</v>
      </c>
      <c r="D20" s="25">
        <f>SUM(D11:D19)</f>
        <v>32</v>
      </c>
      <c r="E20" s="25">
        <f>SUM(E11:E19)</f>
        <v>4</v>
      </c>
      <c r="F20" s="25">
        <f>SUM(F11:F19)</f>
        <v>0</v>
      </c>
      <c r="G20" s="156"/>
      <c r="H20" s="157"/>
      <c r="I20" s="154"/>
      <c r="J20" s="157"/>
      <c r="K20" s="156"/>
      <c r="L20" s="156"/>
    </row>
    <row r="21" spans="1:12" s="133" customFormat="1" ht="18.75" customHeight="1">
      <c r="A21" s="139"/>
      <c r="B21" s="140" t="s">
        <v>342</v>
      </c>
      <c r="C21" s="126"/>
      <c r="D21" s="141"/>
      <c r="E21" s="141"/>
      <c r="F21" s="141"/>
      <c r="G21" s="132"/>
      <c r="H21" s="141"/>
      <c r="I21" s="139"/>
      <c r="J21" s="141"/>
      <c r="K21" s="132"/>
      <c r="L21" s="132"/>
    </row>
    <row r="22" spans="1:12" ht="15" customHeight="1">
      <c r="A22" s="117">
        <v>1</v>
      </c>
      <c r="B22" s="115" t="s">
        <v>332</v>
      </c>
      <c r="C22" s="14">
        <f>D22+E22+F22</f>
        <v>8</v>
      </c>
      <c r="D22" s="117">
        <v>4</v>
      </c>
      <c r="E22" s="117">
        <v>4</v>
      </c>
      <c r="F22" s="117"/>
      <c r="G22" s="134"/>
      <c r="H22" s="117"/>
      <c r="I22" s="117"/>
      <c r="J22" s="117" t="s">
        <v>3</v>
      </c>
      <c r="K22" s="134"/>
      <c r="L22" s="134"/>
    </row>
    <row r="23" spans="1:12" ht="15" customHeight="1">
      <c r="A23" s="117">
        <v>2</v>
      </c>
      <c r="B23" s="115" t="s">
        <v>14</v>
      </c>
      <c r="C23" s="192">
        <f>D23+E23+F23</f>
        <v>6</v>
      </c>
      <c r="D23" s="257"/>
      <c r="E23" s="259">
        <v>6</v>
      </c>
      <c r="F23" s="257"/>
      <c r="G23" s="257"/>
      <c r="H23" s="257"/>
      <c r="I23" s="260" t="s">
        <v>341</v>
      </c>
      <c r="J23" s="254" t="s">
        <v>2</v>
      </c>
      <c r="K23" s="143" t="s">
        <v>141</v>
      </c>
      <c r="L23" s="134"/>
    </row>
    <row r="24" spans="1:12" ht="15" customHeight="1">
      <c r="A24" s="117">
        <v>3</v>
      </c>
      <c r="B24" s="115" t="s">
        <v>331</v>
      </c>
      <c r="C24" s="192"/>
      <c r="D24" s="258"/>
      <c r="E24" s="259"/>
      <c r="F24" s="258"/>
      <c r="G24" s="258"/>
      <c r="H24" s="258"/>
      <c r="I24" s="261"/>
      <c r="J24" s="254"/>
      <c r="K24" s="143" t="s">
        <v>346</v>
      </c>
      <c r="L24" s="134"/>
    </row>
    <row r="25" spans="1:12" ht="15" customHeight="1">
      <c r="A25" s="117">
        <v>4</v>
      </c>
      <c r="B25" s="115" t="s">
        <v>333</v>
      </c>
      <c r="C25" s="14">
        <f aca="true" t="shared" si="1" ref="C25:C31">D25+E25+F25</f>
        <v>6</v>
      </c>
      <c r="D25" s="117"/>
      <c r="E25" s="117">
        <v>6</v>
      </c>
      <c r="F25" s="116"/>
      <c r="G25" s="134"/>
      <c r="H25" s="116"/>
      <c r="I25" s="117" t="s">
        <v>341</v>
      </c>
      <c r="J25" s="116" t="s">
        <v>2</v>
      </c>
      <c r="K25" s="134"/>
      <c r="L25" s="134"/>
    </row>
    <row r="26" spans="1:12" ht="15" customHeight="1">
      <c r="A26" s="117">
        <v>5</v>
      </c>
      <c r="B26" s="115" t="s">
        <v>351</v>
      </c>
      <c r="C26" s="14">
        <f t="shared" si="1"/>
        <v>4</v>
      </c>
      <c r="D26" s="117"/>
      <c r="E26" s="117">
        <v>4</v>
      </c>
      <c r="F26" s="116"/>
      <c r="G26" s="134"/>
      <c r="H26" s="116"/>
      <c r="I26" s="117"/>
      <c r="J26" s="116" t="s">
        <v>2</v>
      </c>
      <c r="K26" s="134"/>
      <c r="L26" s="134"/>
    </row>
    <row r="27" spans="1:12" ht="15" customHeight="1">
      <c r="A27" s="117">
        <v>6</v>
      </c>
      <c r="B27" s="115" t="s">
        <v>74</v>
      </c>
      <c r="C27" s="14">
        <f t="shared" si="1"/>
        <v>6</v>
      </c>
      <c r="D27" s="117">
        <v>4</v>
      </c>
      <c r="E27" s="117">
        <v>2</v>
      </c>
      <c r="F27" s="116"/>
      <c r="G27" s="134"/>
      <c r="H27" s="116"/>
      <c r="I27" s="117" t="s">
        <v>341</v>
      </c>
      <c r="J27" s="116" t="s">
        <v>3</v>
      </c>
      <c r="K27" s="134"/>
      <c r="L27" s="134"/>
    </row>
    <row r="28" spans="1:12" ht="15" customHeight="1">
      <c r="A28" s="117">
        <v>7</v>
      </c>
      <c r="B28" s="115" t="s">
        <v>86</v>
      </c>
      <c r="C28" s="14">
        <f t="shared" si="1"/>
        <v>4</v>
      </c>
      <c r="D28" s="117"/>
      <c r="E28" s="117"/>
      <c r="F28" s="117">
        <v>4</v>
      </c>
      <c r="G28" s="134"/>
      <c r="H28" s="116"/>
      <c r="I28" s="117" t="s">
        <v>341</v>
      </c>
      <c r="J28" s="116" t="s">
        <v>2</v>
      </c>
      <c r="K28" s="134"/>
      <c r="L28" s="134"/>
    </row>
    <row r="29" spans="1:12" ht="15" customHeight="1">
      <c r="A29" s="117">
        <v>8</v>
      </c>
      <c r="B29" s="115" t="s">
        <v>334</v>
      </c>
      <c r="C29" s="14">
        <f t="shared" si="1"/>
        <v>8</v>
      </c>
      <c r="D29" s="117">
        <v>4</v>
      </c>
      <c r="E29" s="117">
        <v>4</v>
      </c>
      <c r="F29" s="117"/>
      <c r="G29" s="134"/>
      <c r="H29" s="116"/>
      <c r="I29" s="117" t="s">
        <v>341</v>
      </c>
      <c r="J29" s="116" t="s">
        <v>2</v>
      </c>
      <c r="K29" s="134"/>
      <c r="L29" s="134"/>
    </row>
    <row r="30" spans="1:12" ht="15" customHeight="1">
      <c r="A30" s="117">
        <v>9</v>
      </c>
      <c r="B30" s="115" t="s">
        <v>348</v>
      </c>
      <c r="C30" s="14">
        <f t="shared" si="1"/>
        <v>10</v>
      </c>
      <c r="D30" s="117">
        <v>4</v>
      </c>
      <c r="E30" s="117">
        <v>2</v>
      </c>
      <c r="F30" s="116">
        <v>4</v>
      </c>
      <c r="G30" s="134"/>
      <c r="H30" s="116"/>
      <c r="I30" s="117"/>
      <c r="J30" s="116" t="s">
        <v>3</v>
      </c>
      <c r="K30" s="134"/>
      <c r="L30" s="134"/>
    </row>
    <row r="31" spans="1:12" ht="18.75" customHeight="1">
      <c r="A31" s="117">
        <v>10</v>
      </c>
      <c r="B31" s="115" t="s">
        <v>36</v>
      </c>
      <c r="C31" s="14">
        <f t="shared" si="1"/>
        <v>2</v>
      </c>
      <c r="D31" s="116"/>
      <c r="E31" s="116">
        <v>2</v>
      </c>
      <c r="F31" s="116"/>
      <c r="G31" s="134"/>
      <c r="H31" s="116"/>
      <c r="I31" s="117"/>
      <c r="J31" s="116" t="s">
        <v>2</v>
      </c>
      <c r="K31" s="134"/>
      <c r="L31" s="134"/>
    </row>
    <row r="32" spans="1:12" ht="15" customHeight="1">
      <c r="A32" s="117"/>
      <c r="B32" s="55" t="s">
        <v>55</v>
      </c>
      <c r="C32" s="14"/>
      <c r="D32" s="117"/>
      <c r="E32" s="117"/>
      <c r="F32" s="116"/>
      <c r="G32" s="134"/>
      <c r="H32" s="116"/>
      <c r="I32" s="117"/>
      <c r="J32" s="116"/>
      <c r="K32" s="134"/>
      <c r="L32" s="134"/>
    </row>
    <row r="33" spans="1:12" ht="15" customHeight="1">
      <c r="A33" s="117">
        <v>1</v>
      </c>
      <c r="B33" s="19" t="s">
        <v>330</v>
      </c>
      <c r="C33" s="14">
        <f>D33+E33+F33</f>
        <v>2</v>
      </c>
      <c r="D33" s="117">
        <v>2</v>
      </c>
      <c r="E33" s="117"/>
      <c r="F33" s="116"/>
      <c r="G33" s="134"/>
      <c r="H33" s="116"/>
      <c r="I33" s="117"/>
      <c r="J33" s="116"/>
      <c r="K33" s="134"/>
      <c r="L33" s="134"/>
    </row>
    <row r="34" spans="1:12" ht="15" customHeight="1">
      <c r="A34" s="117">
        <v>2</v>
      </c>
      <c r="B34" s="115" t="s">
        <v>352</v>
      </c>
      <c r="C34" s="14">
        <f>D34+E34+F34</f>
        <v>2</v>
      </c>
      <c r="D34" s="116">
        <v>2</v>
      </c>
      <c r="E34" s="116"/>
      <c r="F34" s="116"/>
      <c r="G34" s="134"/>
      <c r="H34" s="116"/>
      <c r="I34" s="117"/>
      <c r="J34" s="116"/>
      <c r="K34" s="134"/>
      <c r="L34" s="134"/>
    </row>
    <row r="35" spans="1:12" ht="15" customHeight="1">
      <c r="A35" s="117">
        <v>3</v>
      </c>
      <c r="B35" s="115" t="s">
        <v>353</v>
      </c>
      <c r="C35" s="14">
        <f>D35+E35+F35</f>
        <v>2</v>
      </c>
      <c r="D35" s="116">
        <v>2</v>
      </c>
      <c r="E35" s="116"/>
      <c r="F35" s="116"/>
      <c r="G35" s="134"/>
      <c r="H35" s="116"/>
      <c r="I35" s="117"/>
      <c r="J35" s="116"/>
      <c r="K35" s="134"/>
      <c r="L35" s="134"/>
    </row>
    <row r="36" spans="1:12" ht="15" customHeight="1">
      <c r="A36" s="117">
        <v>4</v>
      </c>
      <c r="B36" s="115" t="s">
        <v>350</v>
      </c>
      <c r="C36" s="14">
        <f>D36+E36+F36</f>
        <v>2</v>
      </c>
      <c r="D36" s="116">
        <v>2</v>
      </c>
      <c r="E36" s="116"/>
      <c r="F36" s="116"/>
      <c r="G36" s="134"/>
      <c r="H36" s="116"/>
      <c r="I36" s="117"/>
      <c r="J36" s="116"/>
      <c r="K36" s="134"/>
      <c r="L36" s="134"/>
    </row>
    <row r="37" spans="1:12" ht="29.25" customHeight="1" thickBot="1">
      <c r="A37" s="117">
        <v>5</v>
      </c>
      <c r="B37" s="115" t="s">
        <v>87</v>
      </c>
      <c r="C37" s="14">
        <f>D37+E37+F37</f>
        <v>2</v>
      </c>
      <c r="D37" s="116">
        <v>2</v>
      </c>
      <c r="E37" s="116"/>
      <c r="F37" s="116"/>
      <c r="G37" s="134"/>
      <c r="H37" s="116"/>
      <c r="I37" s="117"/>
      <c r="J37" s="116"/>
      <c r="K37" s="134"/>
      <c r="L37" s="134"/>
    </row>
    <row r="38" spans="1:12" ht="15" customHeight="1" thickTop="1">
      <c r="A38" s="173"/>
      <c r="B38" s="216" t="s">
        <v>337</v>
      </c>
      <c r="C38" s="80">
        <f>SUM(C22:C37)+C20</f>
        <v>100</v>
      </c>
      <c r="D38" s="80">
        <f>SUM(D22:D37)+D20</f>
        <v>58</v>
      </c>
      <c r="E38" s="80">
        <f>SUM(E22:E37)+E20</f>
        <v>34</v>
      </c>
      <c r="F38" s="80">
        <f>SUM(F22:F37)+F20</f>
        <v>8</v>
      </c>
      <c r="G38" s="80"/>
      <c r="H38" s="80"/>
      <c r="I38" s="80"/>
      <c r="J38" s="80"/>
      <c r="K38" s="79"/>
      <c r="L38" s="81"/>
    </row>
    <row r="39" spans="1:12" ht="30.75" customHeight="1" thickBot="1">
      <c r="A39" s="199"/>
      <c r="B39" s="217"/>
      <c r="C39" s="201" t="s">
        <v>496</v>
      </c>
      <c r="D39" s="201"/>
      <c r="E39" s="201"/>
      <c r="F39" s="201"/>
      <c r="G39" s="201"/>
      <c r="H39" s="201"/>
      <c r="I39" s="201"/>
      <c r="J39" s="201"/>
      <c r="K39" s="67"/>
      <c r="L39" s="29"/>
    </row>
    <row r="40" spans="1:12" ht="15" customHeight="1">
      <c r="A40" s="256" t="s">
        <v>339</v>
      </c>
      <c r="B40" s="256"/>
      <c r="C40" s="256"/>
      <c r="D40" s="256"/>
      <c r="E40" s="256"/>
      <c r="F40" s="256"/>
      <c r="G40" s="256"/>
      <c r="H40" s="256"/>
      <c r="I40" s="256"/>
      <c r="J40" s="256"/>
      <c r="K40" s="69"/>
      <c r="L40" s="31"/>
    </row>
    <row r="41" spans="1:16" s="121" customFormat="1" ht="15" customHeight="1">
      <c r="A41" s="117">
        <v>1</v>
      </c>
      <c r="B41" s="115" t="s">
        <v>330</v>
      </c>
      <c r="C41" s="117">
        <f>D41+E41+F41</f>
        <v>12</v>
      </c>
      <c r="D41" s="117">
        <v>6</v>
      </c>
      <c r="E41" s="117">
        <v>6</v>
      </c>
      <c r="F41" s="134"/>
      <c r="G41" s="116"/>
      <c r="H41" s="134"/>
      <c r="I41" s="117"/>
      <c r="J41" s="116" t="s">
        <v>3</v>
      </c>
      <c r="K41" s="117"/>
      <c r="L41" s="117"/>
      <c r="M41" s="119"/>
      <c r="N41" s="119"/>
      <c r="O41" s="119"/>
      <c r="P41" s="123"/>
    </row>
    <row r="42" spans="1:12" ht="15" customHeight="1">
      <c r="A42" s="117">
        <v>2</v>
      </c>
      <c r="B42" s="115" t="s">
        <v>14</v>
      </c>
      <c r="C42" s="192">
        <f>D42+E42+F42</f>
        <v>6</v>
      </c>
      <c r="D42" s="257"/>
      <c r="E42" s="259">
        <v>6</v>
      </c>
      <c r="F42" s="257"/>
      <c r="G42" s="257"/>
      <c r="H42" s="257"/>
      <c r="I42" s="259" t="s">
        <v>139</v>
      </c>
      <c r="J42" s="254" t="s">
        <v>2</v>
      </c>
      <c r="K42" s="143" t="s">
        <v>141</v>
      </c>
      <c r="L42" s="134"/>
    </row>
    <row r="43" spans="1:12" ht="15" customHeight="1">
      <c r="A43" s="117">
        <v>3</v>
      </c>
      <c r="B43" s="115" t="s">
        <v>331</v>
      </c>
      <c r="C43" s="192"/>
      <c r="D43" s="258"/>
      <c r="E43" s="259"/>
      <c r="F43" s="258"/>
      <c r="G43" s="258"/>
      <c r="H43" s="258"/>
      <c r="I43" s="259"/>
      <c r="J43" s="254"/>
      <c r="K43" s="143" t="s">
        <v>346</v>
      </c>
      <c r="L43" s="134"/>
    </row>
    <row r="44" spans="1:12" ht="15" customHeight="1">
      <c r="A44" s="117">
        <v>4</v>
      </c>
      <c r="B44" s="115" t="s">
        <v>352</v>
      </c>
      <c r="C44" s="117">
        <f aca="true" t="shared" si="2" ref="C44:C58">D44+E44+F44</f>
        <v>8</v>
      </c>
      <c r="D44" s="116">
        <v>2</v>
      </c>
      <c r="E44" s="117">
        <v>6</v>
      </c>
      <c r="F44" s="116"/>
      <c r="G44" s="134"/>
      <c r="H44" s="116"/>
      <c r="I44" s="117" t="s">
        <v>139</v>
      </c>
      <c r="J44" s="116" t="s">
        <v>2</v>
      </c>
      <c r="K44" s="134"/>
      <c r="L44" s="134"/>
    </row>
    <row r="45" spans="1:12" ht="15" customHeight="1">
      <c r="A45" s="117">
        <v>5</v>
      </c>
      <c r="B45" s="115" t="s">
        <v>353</v>
      </c>
      <c r="C45" s="117">
        <f t="shared" si="2"/>
        <v>10</v>
      </c>
      <c r="D45" s="116">
        <v>6</v>
      </c>
      <c r="E45" s="116">
        <v>4</v>
      </c>
      <c r="F45" s="116"/>
      <c r="G45" s="134"/>
      <c r="H45" s="116"/>
      <c r="I45" s="117"/>
      <c r="J45" s="116" t="s">
        <v>3</v>
      </c>
      <c r="K45" s="134"/>
      <c r="L45" s="134"/>
    </row>
    <row r="46" spans="1:12" ht="15" customHeight="1">
      <c r="A46" s="117">
        <v>6</v>
      </c>
      <c r="B46" s="115" t="s">
        <v>350</v>
      </c>
      <c r="C46" s="117">
        <f t="shared" si="2"/>
        <v>10</v>
      </c>
      <c r="D46" s="116">
        <v>6</v>
      </c>
      <c r="E46" s="116">
        <v>4</v>
      </c>
      <c r="F46" s="116"/>
      <c r="G46" s="134"/>
      <c r="H46" s="116"/>
      <c r="I46" s="117"/>
      <c r="J46" s="116" t="s">
        <v>3</v>
      </c>
      <c r="K46" s="134"/>
      <c r="L46" s="134"/>
    </row>
    <row r="47" spans="1:12" ht="15" customHeight="1">
      <c r="A47" s="117">
        <v>7</v>
      </c>
      <c r="B47" s="115" t="s">
        <v>74</v>
      </c>
      <c r="C47" s="117">
        <f t="shared" si="2"/>
        <v>10</v>
      </c>
      <c r="D47" s="116">
        <v>6</v>
      </c>
      <c r="E47" s="116">
        <v>4</v>
      </c>
      <c r="F47" s="116"/>
      <c r="G47" s="134"/>
      <c r="H47" s="116"/>
      <c r="I47" s="117" t="s">
        <v>139</v>
      </c>
      <c r="J47" s="116" t="s">
        <v>2</v>
      </c>
      <c r="K47" s="134"/>
      <c r="L47" s="134"/>
    </row>
    <row r="48" spans="1:12" ht="15" customHeight="1">
      <c r="A48" s="116">
        <v>8</v>
      </c>
      <c r="B48" s="115" t="s">
        <v>86</v>
      </c>
      <c r="C48" s="117">
        <f t="shared" si="2"/>
        <v>12</v>
      </c>
      <c r="D48" s="117">
        <v>6</v>
      </c>
      <c r="E48" s="117"/>
      <c r="F48" s="117">
        <v>6</v>
      </c>
      <c r="G48" s="134"/>
      <c r="H48" s="116"/>
      <c r="I48" s="117" t="s">
        <v>139</v>
      </c>
      <c r="J48" s="117" t="s">
        <v>2</v>
      </c>
      <c r="K48" s="134"/>
      <c r="L48" s="134"/>
    </row>
    <row r="49" spans="1:12" ht="15" customHeight="1">
      <c r="A49" s="189" t="s">
        <v>0</v>
      </c>
      <c r="B49" s="190" t="s">
        <v>22</v>
      </c>
      <c r="C49" s="189" t="s">
        <v>23</v>
      </c>
      <c r="D49" s="189"/>
      <c r="E49" s="189"/>
      <c r="F49" s="189"/>
      <c r="G49" s="189" t="s">
        <v>8</v>
      </c>
      <c r="H49" s="189" t="s">
        <v>9</v>
      </c>
      <c r="I49" s="189" t="s">
        <v>28</v>
      </c>
      <c r="J49" s="189" t="s">
        <v>29</v>
      </c>
      <c r="K49" s="255" t="s">
        <v>335</v>
      </c>
      <c r="L49" s="190" t="s">
        <v>336</v>
      </c>
    </row>
    <row r="50" spans="1:12" ht="33" customHeight="1">
      <c r="A50" s="189"/>
      <c r="B50" s="190"/>
      <c r="C50" s="11" t="s">
        <v>24</v>
      </c>
      <c r="D50" s="10" t="s">
        <v>25</v>
      </c>
      <c r="E50" s="10" t="s">
        <v>365</v>
      </c>
      <c r="F50" s="10" t="s">
        <v>345</v>
      </c>
      <c r="G50" s="189"/>
      <c r="H50" s="189"/>
      <c r="I50" s="189"/>
      <c r="J50" s="189"/>
      <c r="K50" s="255"/>
      <c r="L50" s="190"/>
    </row>
    <row r="51" spans="1:12" ht="15" customHeight="1">
      <c r="A51" s="117">
        <v>9</v>
      </c>
      <c r="B51" s="115" t="s">
        <v>348</v>
      </c>
      <c r="C51" s="117">
        <f t="shared" si="2"/>
        <v>12</v>
      </c>
      <c r="D51" s="117">
        <v>6</v>
      </c>
      <c r="E51" s="117">
        <v>2</v>
      </c>
      <c r="F51" s="116">
        <v>4</v>
      </c>
      <c r="G51" s="134"/>
      <c r="H51" s="116"/>
      <c r="I51" s="117"/>
      <c r="J51" s="116" t="s">
        <v>3</v>
      </c>
      <c r="K51" s="134"/>
      <c r="L51" s="134"/>
    </row>
    <row r="52" spans="1:12" ht="29.25" customHeight="1">
      <c r="A52" s="117">
        <v>10</v>
      </c>
      <c r="B52" s="115" t="s">
        <v>87</v>
      </c>
      <c r="C52" s="117">
        <f t="shared" si="2"/>
        <v>10</v>
      </c>
      <c r="D52" s="116">
        <v>2</v>
      </c>
      <c r="E52" s="116">
        <v>4</v>
      </c>
      <c r="F52" s="116">
        <v>4</v>
      </c>
      <c r="G52" s="134"/>
      <c r="H52" s="116"/>
      <c r="I52" s="117" t="s">
        <v>139</v>
      </c>
      <c r="J52" s="117" t="s">
        <v>2</v>
      </c>
      <c r="K52" s="134"/>
      <c r="L52" s="134"/>
    </row>
    <row r="53" spans="1:12" ht="15" customHeight="1">
      <c r="A53" s="117">
        <v>11</v>
      </c>
      <c r="B53" s="115" t="s">
        <v>36</v>
      </c>
      <c r="C53" s="117">
        <f t="shared" si="2"/>
        <v>2</v>
      </c>
      <c r="D53" s="116"/>
      <c r="E53" s="116">
        <v>2</v>
      </c>
      <c r="F53" s="116"/>
      <c r="G53" s="134"/>
      <c r="H53" s="116"/>
      <c r="I53" s="117"/>
      <c r="J53" s="116" t="s">
        <v>2</v>
      </c>
      <c r="K53" s="134"/>
      <c r="L53" s="134"/>
    </row>
    <row r="54" spans="1:16" s="135" customFormat="1" ht="15" customHeight="1">
      <c r="A54" s="124"/>
      <c r="B54" s="125" t="s">
        <v>55</v>
      </c>
      <c r="C54" s="117">
        <f t="shared" si="2"/>
        <v>0</v>
      </c>
      <c r="D54" s="124"/>
      <c r="E54" s="124"/>
      <c r="F54" s="120"/>
      <c r="G54" s="124"/>
      <c r="H54" s="142"/>
      <c r="I54" s="124"/>
      <c r="J54" s="125"/>
      <c r="K54" s="124"/>
      <c r="L54" s="124"/>
      <c r="M54" s="138"/>
      <c r="N54" s="124"/>
      <c r="O54" s="120"/>
      <c r="P54" s="124"/>
    </row>
    <row r="55" spans="1:16" s="123" customFormat="1" ht="15" customHeight="1">
      <c r="A55" s="117">
        <v>12</v>
      </c>
      <c r="B55" s="143" t="s">
        <v>16</v>
      </c>
      <c r="C55" s="117">
        <f t="shared" si="2"/>
        <v>2</v>
      </c>
      <c r="D55" s="117">
        <v>2</v>
      </c>
      <c r="E55" s="117"/>
      <c r="F55" s="116"/>
      <c r="G55" s="117"/>
      <c r="H55" s="143"/>
      <c r="I55" s="116"/>
      <c r="J55" s="115"/>
      <c r="K55" s="117"/>
      <c r="L55" s="117"/>
      <c r="M55" s="118"/>
      <c r="N55" s="117"/>
      <c r="O55" s="116"/>
      <c r="P55" s="137"/>
    </row>
    <row r="56" spans="1:16" s="123" customFormat="1" ht="15" customHeight="1">
      <c r="A56" s="117">
        <v>13</v>
      </c>
      <c r="B56" s="143" t="s">
        <v>89</v>
      </c>
      <c r="C56" s="117">
        <f t="shared" si="2"/>
        <v>2</v>
      </c>
      <c r="D56" s="117">
        <v>2</v>
      </c>
      <c r="E56" s="117"/>
      <c r="F56" s="116"/>
      <c r="G56" s="117"/>
      <c r="H56" s="143"/>
      <c r="I56" s="116"/>
      <c r="J56" s="115"/>
      <c r="K56" s="117"/>
      <c r="L56" s="117"/>
      <c r="M56" s="118"/>
      <c r="N56" s="117"/>
      <c r="O56" s="116"/>
      <c r="P56" s="137"/>
    </row>
    <row r="57" spans="1:16" s="123" customFormat="1" ht="15" customHeight="1">
      <c r="A57" s="117">
        <v>14</v>
      </c>
      <c r="B57" s="143" t="s">
        <v>91</v>
      </c>
      <c r="C57" s="117">
        <f t="shared" si="2"/>
        <v>2</v>
      </c>
      <c r="D57" s="117">
        <v>2</v>
      </c>
      <c r="E57" s="117"/>
      <c r="F57" s="116"/>
      <c r="G57" s="117"/>
      <c r="H57" s="143"/>
      <c r="I57" s="116"/>
      <c r="J57" s="115"/>
      <c r="K57" s="117"/>
      <c r="L57" s="117"/>
      <c r="M57" s="118"/>
      <c r="N57" s="117"/>
      <c r="O57" s="116"/>
      <c r="P57" s="137"/>
    </row>
    <row r="58" spans="1:16" s="123" customFormat="1" ht="15" customHeight="1" thickBot="1">
      <c r="A58" s="117">
        <v>15</v>
      </c>
      <c r="B58" s="143" t="s">
        <v>56</v>
      </c>
      <c r="C58" s="144">
        <f t="shared" si="2"/>
        <v>2</v>
      </c>
      <c r="D58" s="117">
        <v>2</v>
      </c>
      <c r="E58" s="117"/>
      <c r="F58" s="116"/>
      <c r="G58" s="117"/>
      <c r="H58" s="143"/>
      <c r="I58" s="116"/>
      <c r="J58" s="115"/>
      <c r="K58" s="117"/>
      <c r="L58" s="117"/>
      <c r="M58" s="118"/>
      <c r="N58" s="117"/>
      <c r="O58" s="116"/>
      <c r="P58" s="137"/>
    </row>
    <row r="59" spans="1:12" ht="15" customHeight="1" thickTop="1">
      <c r="A59" s="173"/>
      <c r="B59" s="216" t="s">
        <v>343</v>
      </c>
      <c r="C59" s="80">
        <f>SUM(C41:C58)</f>
        <v>100</v>
      </c>
      <c r="D59" s="80">
        <f>SUM(D41:D58)</f>
        <v>48</v>
      </c>
      <c r="E59" s="80">
        <f>SUM(E41:E58)</f>
        <v>38</v>
      </c>
      <c r="F59" s="80">
        <f>SUM(F41:F58)</f>
        <v>14</v>
      </c>
      <c r="G59" s="80"/>
      <c r="H59" s="80"/>
      <c r="I59" s="80"/>
      <c r="J59" s="80"/>
      <c r="K59" s="79"/>
      <c r="L59" s="81"/>
    </row>
    <row r="60" spans="1:12" ht="30" customHeight="1" thickBot="1">
      <c r="A60" s="199"/>
      <c r="B60" s="217"/>
      <c r="C60" s="201" t="s">
        <v>497</v>
      </c>
      <c r="D60" s="201"/>
      <c r="E60" s="201"/>
      <c r="F60" s="201"/>
      <c r="G60" s="201"/>
      <c r="H60" s="201"/>
      <c r="I60" s="201"/>
      <c r="J60" s="201"/>
      <c r="K60" s="67"/>
      <c r="L60" s="29"/>
    </row>
    <row r="61" spans="1:12" ht="15" customHeight="1">
      <c r="A61" s="178"/>
      <c r="B61" s="253" t="s">
        <v>32</v>
      </c>
      <c r="C61" s="25">
        <f>C38+C59</f>
        <v>200</v>
      </c>
      <c r="D61" s="25">
        <f>D38+D59</f>
        <v>106</v>
      </c>
      <c r="E61" s="25">
        <f>E38+E59</f>
        <v>72</v>
      </c>
      <c r="F61" s="25">
        <f>F38+F59</f>
        <v>22</v>
      </c>
      <c r="G61" s="25"/>
      <c r="H61" s="25"/>
      <c r="I61" s="25"/>
      <c r="J61" s="25"/>
      <c r="K61" s="64"/>
      <c r="L61" s="27"/>
    </row>
    <row r="62" spans="1:12" ht="33.75" customHeight="1">
      <c r="A62" s="179"/>
      <c r="B62" s="180"/>
      <c r="C62" s="180" t="s">
        <v>498</v>
      </c>
      <c r="D62" s="180"/>
      <c r="E62" s="180"/>
      <c r="F62" s="180"/>
      <c r="G62" s="180"/>
      <c r="H62" s="180"/>
      <c r="I62" s="180"/>
      <c r="J62" s="180"/>
      <c r="K62" s="88"/>
      <c r="L62" s="78"/>
    </row>
    <row r="63" spans="1:12" ht="42" customHeight="1">
      <c r="A63" s="4"/>
      <c r="B63" s="43" t="s">
        <v>4</v>
      </c>
      <c r="C63" s="44"/>
      <c r="D63" s="44"/>
      <c r="E63" s="44"/>
      <c r="F63" s="224" t="s">
        <v>10</v>
      </c>
      <c r="G63" s="224"/>
      <c r="H63" s="224"/>
      <c r="I63" s="224"/>
      <c r="J63" s="44"/>
      <c r="K63" s="4"/>
      <c r="L63" s="45"/>
    </row>
    <row r="64" spans="1:12" ht="28.5" customHeight="1">
      <c r="A64" s="219" t="s">
        <v>19</v>
      </c>
      <c r="B64" s="219"/>
      <c r="C64" s="219"/>
      <c r="D64" s="2"/>
      <c r="E64" s="220" t="s">
        <v>20</v>
      </c>
      <c r="F64" s="220"/>
      <c r="G64" s="220"/>
      <c r="H64" s="220"/>
      <c r="I64" s="220"/>
      <c r="J64" s="220"/>
      <c r="K64" s="2"/>
      <c r="L64" s="3"/>
    </row>
    <row r="65" spans="1:12" ht="37.5" customHeight="1">
      <c r="A65" s="221" t="s">
        <v>37</v>
      </c>
      <c r="B65" s="221"/>
      <c r="C65" s="221"/>
      <c r="D65" s="222" t="s">
        <v>364</v>
      </c>
      <c r="E65" s="223"/>
      <c r="F65" s="223"/>
      <c r="G65" s="223"/>
      <c r="H65" s="223"/>
      <c r="I65" s="223"/>
      <c r="J65" s="223"/>
      <c r="K65" s="2"/>
      <c r="L65" s="3"/>
    </row>
    <row r="66" spans="1:12" ht="17.25" customHeight="1">
      <c r="A66" s="1"/>
      <c r="B66" s="206"/>
      <c r="C66" s="1"/>
      <c r="D66" s="153"/>
      <c r="E66" s="5"/>
      <c r="F66" s="6"/>
      <c r="G66" s="6"/>
      <c r="H66" s="222" t="s">
        <v>21</v>
      </c>
      <c r="I66" s="222"/>
      <c r="J66" s="222"/>
      <c r="K66" s="2"/>
      <c r="L66" s="3"/>
    </row>
    <row r="67" spans="1:12" s="131" customFormat="1" ht="34.5" customHeight="1">
      <c r="A67" s="263" t="s">
        <v>57</v>
      </c>
      <c r="B67" s="264"/>
      <c r="C67" s="264"/>
      <c r="D67" s="264"/>
      <c r="E67" s="129"/>
      <c r="F67" s="129"/>
      <c r="G67" s="129"/>
      <c r="H67" s="129"/>
      <c r="I67" s="129"/>
      <c r="J67" s="129"/>
      <c r="K67" s="130"/>
      <c r="L67" s="128"/>
    </row>
    <row r="68" spans="1:12" s="131" customFormat="1" ht="54" customHeight="1">
      <c r="A68" s="263" t="s">
        <v>499</v>
      </c>
      <c r="B68" s="263"/>
      <c r="C68" s="263"/>
      <c r="D68" s="263"/>
      <c r="E68" s="263"/>
      <c r="F68" s="263"/>
      <c r="G68" s="263"/>
      <c r="H68" s="263"/>
      <c r="I68" s="263"/>
      <c r="J68" s="263"/>
      <c r="K68" s="130"/>
      <c r="L68" s="128"/>
    </row>
    <row r="69" spans="1:12" s="131" customFormat="1" ht="18.75">
      <c r="A69" s="263" t="s">
        <v>347</v>
      </c>
      <c r="B69" s="263"/>
      <c r="C69" s="263"/>
      <c r="D69" s="263"/>
      <c r="E69" s="263"/>
      <c r="F69" s="263"/>
      <c r="G69" s="263"/>
      <c r="H69" s="263"/>
      <c r="I69" s="263"/>
      <c r="J69" s="263"/>
      <c r="K69" s="130"/>
      <c r="L69" s="128"/>
    </row>
    <row r="70" spans="1:12" s="131" customFormat="1" ht="19.5" customHeight="1">
      <c r="A70" s="236" t="s">
        <v>500</v>
      </c>
      <c r="B70" s="236"/>
      <c r="C70" s="236"/>
      <c r="D70" s="236"/>
      <c r="E70" s="236"/>
      <c r="F70" s="236"/>
      <c r="G70" s="236"/>
      <c r="H70" s="236"/>
      <c r="I70" s="236"/>
      <c r="J70" s="236"/>
      <c r="K70" s="127"/>
      <c r="L70" s="128"/>
    </row>
    <row r="71" spans="1:12" ht="15" customHeight="1">
      <c r="A71" s="189" t="s">
        <v>0</v>
      </c>
      <c r="B71" s="190" t="s">
        <v>22</v>
      </c>
      <c r="C71" s="189" t="s">
        <v>23</v>
      </c>
      <c r="D71" s="189"/>
      <c r="E71" s="189"/>
      <c r="F71" s="189"/>
      <c r="G71" s="189" t="s">
        <v>8</v>
      </c>
      <c r="H71" s="189" t="s">
        <v>9</v>
      </c>
      <c r="I71" s="189" t="s">
        <v>28</v>
      </c>
      <c r="J71" s="189" t="s">
        <v>29</v>
      </c>
      <c r="K71" s="255" t="s">
        <v>335</v>
      </c>
      <c r="L71" s="190" t="s">
        <v>336</v>
      </c>
    </row>
    <row r="72" spans="1:12" ht="38.25">
      <c r="A72" s="189"/>
      <c r="B72" s="190"/>
      <c r="C72" s="11" t="s">
        <v>24</v>
      </c>
      <c r="D72" s="10" t="s">
        <v>25</v>
      </c>
      <c r="E72" s="10" t="s">
        <v>365</v>
      </c>
      <c r="F72" s="10" t="s">
        <v>345</v>
      </c>
      <c r="G72" s="189"/>
      <c r="H72" s="189"/>
      <c r="I72" s="189"/>
      <c r="J72" s="189"/>
      <c r="K72" s="255"/>
      <c r="L72" s="190"/>
    </row>
    <row r="73" spans="1:12" ht="21.75" customHeight="1">
      <c r="A73" s="10"/>
      <c r="B73" s="76" t="s">
        <v>340</v>
      </c>
      <c r="C73" s="11"/>
      <c r="D73" s="10"/>
      <c r="E73" s="10"/>
      <c r="F73" s="10"/>
      <c r="G73" s="10"/>
      <c r="H73" s="10"/>
      <c r="I73" s="10"/>
      <c r="J73" s="10"/>
      <c r="K73" s="113"/>
      <c r="L73" s="11"/>
    </row>
    <row r="74" spans="1:12" ht="15" customHeight="1">
      <c r="A74" s="10">
        <v>1</v>
      </c>
      <c r="B74" s="13" t="s">
        <v>332</v>
      </c>
      <c r="C74" s="14">
        <f>D74+E74+F74</f>
        <v>4</v>
      </c>
      <c r="D74" s="14">
        <v>4</v>
      </c>
      <c r="E74" s="14"/>
      <c r="F74" s="14"/>
      <c r="G74" s="14"/>
      <c r="H74" s="14"/>
      <c r="I74" s="10"/>
      <c r="J74" s="10"/>
      <c r="K74" s="113"/>
      <c r="L74" s="11"/>
    </row>
    <row r="75" spans="1:12" ht="14.25" customHeight="1">
      <c r="A75" s="260">
        <v>2</v>
      </c>
      <c r="B75" s="115" t="s">
        <v>14</v>
      </c>
      <c r="C75" s="192">
        <f>D75+E75+F75</f>
        <v>4</v>
      </c>
      <c r="D75" s="254"/>
      <c r="E75" s="259">
        <v>4</v>
      </c>
      <c r="F75" s="254"/>
      <c r="G75" s="262"/>
      <c r="H75" s="254"/>
      <c r="I75" s="259"/>
      <c r="J75" s="254"/>
      <c r="K75" s="143"/>
      <c r="L75" s="134"/>
    </row>
    <row r="76" spans="1:12" ht="15" customHeight="1">
      <c r="A76" s="261"/>
      <c r="B76" s="115" t="s">
        <v>331</v>
      </c>
      <c r="C76" s="192"/>
      <c r="D76" s="254"/>
      <c r="E76" s="259"/>
      <c r="F76" s="254"/>
      <c r="G76" s="262"/>
      <c r="H76" s="254"/>
      <c r="I76" s="259"/>
      <c r="J76" s="254"/>
      <c r="K76" s="143"/>
      <c r="L76" s="134"/>
    </row>
    <row r="77" spans="1:12" ht="15" customHeight="1">
      <c r="A77" s="117">
        <v>3</v>
      </c>
      <c r="B77" s="115" t="s">
        <v>333</v>
      </c>
      <c r="C77" s="14">
        <f aca="true" t="shared" si="3" ref="C77:C83">D77+E77+F77</f>
        <v>2</v>
      </c>
      <c r="D77" s="117">
        <v>2</v>
      </c>
      <c r="E77" s="117"/>
      <c r="F77" s="116"/>
      <c r="G77" s="134"/>
      <c r="H77" s="116"/>
      <c r="I77" s="117"/>
      <c r="J77" s="116"/>
      <c r="K77" s="134"/>
      <c r="L77" s="134"/>
    </row>
    <row r="78" spans="1:12" ht="15" customHeight="1">
      <c r="A78" s="117">
        <v>4</v>
      </c>
      <c r="B78" s="115" t="s">
        <v>351</v>
      </c>
      <c r="C78" s="14">
        <f t="shared" si="3"/>
        <v>6</v>
      </c>
      <c r="D78" s="117">
        <v>6</v>
      </c>
      <c r="E78" s="117"/>
      <c r="F78" s="116"/>
      <c r="G78" s="134"/>
      <c r="H78" s="116"/>
      <c r="I78" s="117"/>
      <c r="J78" s="116"/>
      <c r="K78" s="134"/>
      <c r="L78" s="134"/>
    </row>
    <row r="79" spans="1:12" ht="15" customHeight="1">
      <c r="A79" s="149">
        <v>5</v>
      </c>
      <c r="B79" s="151" t="s">
        <v>350</v>
      </c>
      <c r="C79" s="14">
        <f>D79+E79+F79</f>
        <v>2</v>
      </c>
      <c r="D79" s="149">
        <v>2</v>
      </c>
      <c r="E79" s="149"/>
      <c r="F79" s="149"/>
      <c r="G79" s="152"/>
      <c r="H79" s="150"/>
      <c r="I79" s="149"/>
      <c r="J79" s="150"/>
      <c r="K79" s="152"/>
      <c r="L79" s="152"/>
    </row>
    <row r="80" spans="1:12" ht="15" customHeight="1">
      <c r="A80" s="117">
        <v>6</v>
      </c>
      <c r="B80" s="115" t="s">
        <v>74</v>
      </c>
      <c r="C80" s="14">
        <f t="shared" si="3"/>
        <v>4</v>
      </c>
      <c r="D80" s="117">
        <v>4</v>
      </c>
      <c r="E80" s="117"/>
      <c r="F80" s="116"/>
      <c r="G80" s="134"/>
      <c r="H80" s="116"/>
      <c r="I80" s="117"/>
      <c r="J80" s="116"/>
      <c r="K80" s="134"/>
      <c r="L80" s="134"/>
    </row>
    <row r="81" spans="1:12" ht="15" customHeight="1">
      <c r="A81" s="117">
        <v>7</v>
      </c>
      <c r="B81" s="115" t="s">
        <v>86</v>
      </c>
      <c r="C81" s="14">
        <f t="shared" si="3"/>
        <v>8</v>
      </c>
      <c r="D81" s="117">
        <v>8</v>
      </c>
      <c r="E81" s="117"/>
      <c r="F81" s="117"/>
      <c r="G81" s="134"/>
      <c r="H81" s="116"/>
      <c r="I81" s="117"/>
      <c r="J81" s="116"/>
      <c r="K81" s="134"/>
      <c r="L81" s="134"/>
    </row>
    <row r="82" spans="1:12" ht="33.75" customHeight="1">
      <c r="A82" s="117">
        <v>8</v>
      </c>
      <c r="B82" s="115" t="s">
        <v>348</v>
      </c>
      <c r="C82" s="14">
        <f t="shared" si="3"/>
        <v>4</v>
      </c>
      <c r="D82" s="117">
        <v>4</v>
      </c>
      <c r="E82" s="117"/>
      <c r="F82" s="116"/>
      <c r="G82" s="134"/>
      <c r="H82" s="116"/>
      <c r="I82" s="117"/>
      <c r="J82" s="116"/>
      <c r="K82" s="134"/>
      <c r="L82" s="134"/>
    </row>
    <row r="83" spans="1:12" ht="18.75" customHeight="1" thickBot="1">
      <c r="A83" s="144">
        <v>9</v>
      </c>
      <c r="B83" s="145" t="s">
        <v>334</v>
      </c>
      <c r="C83" s="58">
        <f t="shared" si="3"/>
        <v>2</v>
      </c>
      <c r="D83" s="144">
        <v>2</v>
      </c>
      <c r="E83" s="144"/>
      <c r="F83" s="146"/>
      <c r="G83" s="147"/>
      <c r="H83" s="146"/>
      <c r="I83" s="144"/>
      <c r="J83" s="146"/>
      <c r="K83" s="147"/>
      <c r="L83" s="147"/>
    </row>
    <row r="84" spans="1:12" s="148" customFormat="1" ht="15" customHeight="1" thickTop="1">
      <c r="A84" s="154"/>
      <c r="B84" s="155" t="s">
        <v>344</v>
      </c>
      <c r="C84" s="25">
        <f>SUM(C74:C83)</f>
        <v>36</v>
      </c>
      <c r="D84" s="25">
        <f>SUM(D74:D83)</f>
        <v>32</v>
      </c>
      <c r="E84" s="25">
        <f>SUM(E74:E83)</f>
        <v>4</v>
      </c>
      <c r="F84" s="25">
        <f>SUM(F74:F83)</f>
        <v>0</v>
      </c>
      <c r="G84" s="156"/>
      <c r="H84" s="157"/>
      <c r="I84" s="154"/>
      <c r="J84" s="157"/>
      <c r="K84" s="156"/>
      <c r="L84" s="156"/>
    </row>
    <row r="85" spans="1:12" s="133" customFormat="1" ht="15" customHeight="1">
      <c r="A85" s="139"/>
      <c r="B85" s="140" t="s">
        <v>342</v>
      </c>
      <c r="C85" s="126"/>
      <c r="D85" s="141"/>
      <c r="E85" s="141"/>
      <c r="F85" s="141"/>
      <c r="G85" s="132"/>
      <c r="H85" s="141"/>
      <c r="I85" s="139"/>
      <c r="J85" s="141"/>
      <c r="K85" s="132"/>
      <c r="L85" s="132"/>
    </row>
    <row r="86" spans="1:12" ht="15" customHeight="1">
      <c r="A86" s="117">
        <v>1</v>
      </c>
      <c r="B86" s="115" t="s">
        <v>332</v>
      </c>
      <c r="C86" s="14">
        <f>D86+E86+F86</f>
        <v>6</v>
      </c>
      <c r="D86" s="117">
        <v>2</v>
      </c>
      <c r="E86" s="117">
        <v>4</v>
      </c>
      <c r="F86" s="117"/>
      <c r="G86" s="134"/>
      <c r="H86" s="117"/>
      <c r="I86" s="117"/>
      <c r="J86" s="117" t="s">
        <v>3</v>
      </c>
      <c r="K86" s="134"/>
      <c r="L86" s="134"/>
    </row>
    <row r="87" spans="1:12" ht="15" customHeight="1">
      <c r="A87" s="117">
        <v>2</v>
      </c>
      <c r="B87" s="115" t="s">
        <v>14</v>
      </c>
      <c r="C87" s="192">
        <f>D87+E87+F87</f>
        <v>6</v>
      </c>
      <c r="D87" s="257"/>
      <c r="E87" s="259">
        <v>6</v>
      </c>
      <c r="F87" s="257"/>
      <c r="G87" s="257"/>
      <c r="H87" s="257"/>
      <c r="I87" s="260" t="s">
        <v>341</v>
      </c>
      <c r="J87" s="254" t="s">
        <v>2</v>
      </c>
      <c r="K87" s="143"/>
      <c r="L87" s="134"/>
    </row>
    <row r="88" spans="1:12" ht="15" customHeight="1">
      <c r="A88" s="117">
        <v>3</v>
      </c>
      <c r="B88" s="115" t="s">
        <v>331</v>
      </c>
      <c r="C88" s="192"/>
      <c r="D88" s="258"/>
      <c r="E88" s="259"/>
      <c r="F88" s="258"/>
      <c r="G88" s="258"/>
      <c r="H88" s="258"/>
      <c r="I88" s="261"/>
      <c r="J88" s="254"/>
      <c r="K88" s="143"/>
      <c r="L88" s="134"/>
    </row>
    <row r="89" spans="1:12" ht="15" customHeight="1">
      <c r="A89" s="117">
        <v>5</v>
      </c>
      <c r="B89" s="115" t="s">
        <v>333</v>
      </c>
      <c r="C89" s="14">
        <f aca="true" t="shared" si="4" ref="C89:C95">D89+E89+F89</f>
        <v>2</v>
      </c>
      <c r="D89" s="117"/>
      <c r="E89" s="117">
        <v>2</v>
      </c>
      <c r="F89" s="116"/>
      <c r="G89" s="134"/>
      <c r="H89" s="116"/>
      <c r="I89" s="117" t="s">
        <v>341</v>
      </c>
      <c r="J89" s="116" t="s">
        <v>2</v>
      </c>
      <c r="K89" s="134"/>
      <c r="L89" s="134"/>
    </row>
    <row r="90" spans="1:12" ht="15" customHeight="1">
      <c r="A90" s="117">
        <v>6</v>
      </c>
      <c r="B90" s="115" t="s">
        <v>351</v>
      </c>
      <c r="C90" s="14">
        <f t="shared" si="4"/>
        <v>2</v>
      </c>
      <c r="D90" s="117"/>
      <c r="E90" s="117">
        <v>2</v>
      </c>
      <c r="F90" s="116"/>
      <c r="G90" s="134"/>
      <c r="H90" s="116"/>
      <c r="I90" s="117"/>
      <c r="J90" s="116" t="s">
        <v>2</v>
      </c>
      <c r="K90" s="134"/>
      <c r="L90" s="134"/>
    </row>
    <row r="91" spans="1:12" ht="15" customHeight="1">
      <c r="A91" s="117">
        <v>7</v>
      </c>
      <c r="B91" s="115" t="s">
        <v>74</v>
      </c>
      <c r="C91" s="14">
        <f t="shared" si="4"/>
        <v>6</v>
      </c>
      <c r="D91" s="117">
        <v>2</v>
      </c>
      <c r="E91" s="117">
        <v>4</v>
      </c>
      <c r="F91" s="116"/>
      <c r="G91" s="134"/>
      <c r="H91" s="116"/>
      <c r="I91" s="117" t="s">
        <v>341</v>
      </c>
      <c r="J91" s="116" t="s">
        <v>3</v>
      </c>
      <c r="K91" s="134"/>
      <c r="L91" s="134"/>
    </row>
    <row r="92" spans="1:12" ht="15" customHeight="1">
      <c r="A92" s="117">
        <v>8</v>
      </c>
      <c r="B92" s="115" t="s">
        <v>86</v>
      </c>
      <c r="C92" s="14">
        <f t="shared" si="4"/>
        <v>6</v>
      </c>
      <c r="D92" s="117">
        <v>2</v>
      </c>
      <c r="E92" s="117"/>
      <c r="F92" s="117">
        <v>4</v>
      </c>
      <c r="G92" s="134"/>
      <c r="H92" s="116"/>
      <c r="I92" s="117" t="s">
        <v>341</v>
      </c>
      <c r="J92" s="116" t="s">
        <v>3</v>
      </c>
      <c r="K92" s="134"/>
      <c r="L92" s="134"/>
    </row>
    <row r="93" spans="1:12" ht="30" customHeight="1">
      <c r="A93" s="117">
        <v>9</v>
      </c>
      <c r="B93" s="115" t="s">
        <v>348</v>
      </c>
      <c r="C93" s="14">
        <f t="shared" si="4"/>
        <v>8</v>
      </c>
      <c r="D93" s="117">
        <v>4</v>
      </c>
      <c r="E93" s="117">
        <v>4</v>
      </c>
      <c r="F93" s="116"/>
      <c r="G93" s="134"/>
      <c r="H93" s="116"/>
      <c r="I93" s="117" t="s">
        <v>341</v>
      </c>
      <c r="J93" s="116" t="s">
        <v>3</v>
      </c>
      <c r="K93" s="134"/>
      <c r="L93" s="134"/>
    </row>
    <row r="94" spans="1:12" ht="15" customHeight="1">
      <c r="A94" s="117">
        <v>10</v>
      </c>
      <c r="B94" s="115" t="s">
        <v>334</v>
      </c>
      <c r="C94" s="14">
        <f t="shared" si="4"/>
        <v>6</v>
      </c>
      <c r="D94" s="117">
        <v>2</v>
      </c>
      <c r="E94" s="117">
        <v>4</v>
      </c>
      <c r="F94" s="116"/>
      <c r="G94" s="134"/>
      <c r="H94" s="116"/>
      <c r="I94" s="117" t="s">
        <v>341</v>
      </c>
      <c r="J94" s="116" t="s">
        <v>2</v>
      </c>
      <c r="K94" s="134"/>
      <c r="L94" s="134"/>
    </row>
    <row r="95" spans="1:12" ht="15" customHeight="1">
      <c r="A95" s="117">
        <v>11</v>
      </c>
      <c r="B95" s="115" t="s">
        <v>350</v>
      </c>
      <c r="C95" s="14">
        <f t="shared" si="4"/>
        <v>6</v>
      </c>
      <c r="D95" s="117">
        <v>2</v>
      </c>
      <c r="E95" s="117">
        <v>4</v>
      </c>
      <c r="F95" s="116"/>
      <c r="G95" s="134"/>
      <c r="H95" s="116"/>
      <c r="I95" s="117"/>
      <c r="J95" s="116" t="s">
        <v>3</v>
      </c>
      <c r="K95" s="134"/>
      <c r="L95" s="134"/>
    </row>
    <row r="96" spans="1:12" ht="19.5" customHeight="1">
      <c r="A96" s="117"/>
      <c r="B96" s="76" t="s">
        <v>55</v>
      </c>
      <c r="C96" s="14"/>
      <c r="D96" s="117"/>
      <c r="E96" s="117"/>
      <c r="F96" s="116"/>
      <c r="G96" s="134"/>
      <c r="H96" s="116"/>
      <c r="I96" s="117"/>
      <c r="J96" s="116"/>
      <c r="K96" s="134"/>
      <c r="L96" s="134"/>
    </row>
    <row r="97" spans="1:12" ht="15" customHeight="1">
      <c r="A97" s="117">
        <v>1</v>
      </c>
      <c r="B97" s="207" t="s">
        <v>330</v>
      </c>
      <c r="C97" s="14">
        <f aca="true" t="shared" si="5" ref="C97:C104">D97+E97+F97</f>
        <v>2</v>
      </c>
      <c r="D97" s="117">
        <v>2</v>
      </c>
      <c r="E97" s="117"/>
      <c r="F97" s="116"/>
      <c r="G97" s="134"/>
      <c r="H97" s="116"/>
      <c r="I97" s="117"/>
      <c r="J97" s="116"/>
      <c r="K97" s="134"/>
      <c r="L97" s="134"/>
    </row>
    <row r="98" spans="1:12" ht="15" customHeight="1">
      <c r="A98" s="117">
        <v>2</v>
      </c>
      <c r="B98" s="115" t="s">
        <v>352</v>
      </c>
      <c r="C98" s="14">
        <f t="shared" si="5"/>
        <v>2</v>
      </c>
      <c r="D98" s="116">
        <v>2</v>
      </c>
      <c r="E98" s="116"/>
      <c r="F98" s="116"/>
      <c r="G98" s="134"/>
      <c r="H98" s="116"/>
      <c r="I98" s="117"/>
      <c r="J98" s="116"/>
      <c r="K98" s="134"/>
      <c r="L98" s="134"/>
    </row>
    <row r="99" spans="1:12" ht="15" customHeight="1">
      <c r="A99" s="117">
        <v>3</v>
      </c>
      <c r="B99" s="115" t="s">
        <v>353</v>
      </c>
      <c r="C99" s="14">
        <f t="shared" si="5"/>
        <v>2</v>
      </c>
      <c r="D99" s="116">
        <v>2</v>
      </c>
      <c r="E99" s="116"/>
      <c r="F99" s="116"/>
      <c r="G99" s="134"/>
      <c r="H99" s="116"/>
      <c r="I99" s="117"/>
      <c r="J99" s="116"/>
      <c r="K99" s="134"/>
      <c r="L99" s="134"/>
    </row>
    <row r="100" spans="1:12" ht="15" customHeight="1">
      <c r="A100" s="117">
        <v>4</v>
      </c>
      <c r="B100" s="115" t="s">
        <v>279</v>
      </c>
      <c r="C100" s="14">
        <f t="shared" si="5"/>
        <v>2</v>
      </c>
      <c r="D100" s="116">
        <v>2</v>
      </c>
      <c r="E100" s="116"/>
      <c r="F100" s="116"/>
      <c r="G100" s="134"/>
      <c r="H100" s="116"/>
      <c r="I100" s="117"/>
      <c r="J100" s="116"/>
      <c r="K100" s="134"/>
      <c r="L100" s="134"/>
    </row>
    <row r="101" spans="1:12" ht="15" customHeight="1">
      <c r="A101" s="117">
        <v>5</v>
      </c>
      <c r="B101" s="115" t="s">
        <v>16</v>
      </c>
      <c r="C101" s="14">
        <f t="shared" si="5"/>
        <v>2</v>
      </c>
      <c r="D101" s="116">
        <v>2</v>
      </c>
      <c r="E101" s="116"/>
      <c r="F101" s="116"/>
      <c r="G101" s="134"/>
      <c r="H101" s="116"/>
      <c r="I101" s="117"/>
      <c r="J101" s="116"/>
      <c r="K101" s="134"/>
      <c r="L101" s="134"/>
    </row>
    <row r="102" spans="1:12" ht="15" customHeight="1">
      <c r="A102" s="117">
        <v>6</v>
      </c>
      <c r="B102" s="115" t="s">
        <v>349</v>
      </c>
      <c r="C102" s="14">
        <f t="shared" si="5"/>
        <v>2</v>
      </c>
      <c r="D102" s="116">
        <v>2</v>
      </c>
      <c r="E102" s="116"/>
      <c r="F102" s="116"/>
      <c r="G102" s="134"/>
      <c r="H102" s="116"/>
      <c r="I102" s="117"/>
      <c r="J102" s="116"/>
      <c r="K102" s="134"/>
      <c r="L102" s="134"/>
    </row>
    <row r="103" spans="1:12" ht="15" customHeight="1">
      <c r="A103" s="117">
        <v>7</v>
      </c>
      <c r="B103" s="115" t="s">
        <v>119</v>
      </c>
      <c r="C103" s="14">
        <f t="shared" si="5"/>
        <v>2</v>
      </c>
      <c r="D103" s="116">
        <v>2</v>
      </c>
      <c r="E103" s="116"/>
      <c r="F103" s="116"/>
      <c r="G103" s="134"/>
      <c r="H103" s="116"/>
      <c r="I103" s="117"/>
      <c r="J103" s="116"/>
      <c r="K103" s="134"/>
      <c r="L103" s="134"/>
    </row>
    <row r="104" spans="1:12" ht="15" customHeight="1" thickBot="1">
      <c r="A104" s="117">
        <v>8</v>
      </c>
      <c r="B104" s="115" t="s">
        <v>56</v>
      </c>
      <c r="C104" s="14">
        <f t="shared" si="5"/>
        <v>2</v>
      </c>
      <c r="D104" s="116">
        <v>2</v>
      </c>
      <c r="E104" s="116"/>
      <c r="F104" s="116"/>
      <c r="G104" s="134"/>
      <c r="H104" s="116"/>
      <c r="I104" s="117"/>
      <c r="J104" s="116"/>
      <c r="K104" s="134"/>
      <c r="L104" s="134"/>
    </row>
    <row r="105" spans="1:12" ht="15" customHeight="1" thickTop="1">
      <c r="A105" s="173"/>
      <c r="B105" s="216" t="s">
        <v>337</v>
      </c>
      <c r="C105" s="80">
        <f>SUM(C86:C104)</f>
        <v>64</v>
      </c>
      <c r="D105" s="80">
        <f>SUM(D86:D104)</f>
        <v>30</v>
      </c>
      <c r="E105" s="80">
        <f>SUM(E86:E104)</f>
        <v>30</v>
      </c>
      <c r="F105" s="80">
        <f>SUM(F86:F104)</f>
        <v>4</v>
      </c>
      <c r="G105" s="80"/>
      <c r="H105" s="80"/>
      <c r="I105" s="80"/>
      <c r="J105" s="80"/>
      <c r="K105" s="79"/>
      <c r="L105" s="81"/>
    </row>
    <row r="106" spans="1:12" ht="30.75" customHeight="1" thickBot="1">
      <c r="A106" s="199"/>
      <c r="B106" s="217"/>
      <c r="C106" s="201" t="s">
        <v>501</v>
      </c>
      <c r="D106" s="201"/>
      <c r="E106" s="201"/>
      <c r="F106" s="201"/>
      <c r="G106" s="201"/>
      <c r="H106" s="201"/>
      <c r="I106" s="201"/>
      <c r="J106" s="201"/>
      <c r="K106" s="67"/>
      <c r="L106" s="29"/>
    </row>
    <row r="107" spans="1:12" ht="15" customHeight="1">
      <c r="A107" s="189" t="s">
        <v>0</v>
      </c>
      <c r="B107" s="190" t="s">
        <v>22</v>
      </c>
      <c r="C107" s="189" t="s">
        <v>23</v>
      </c>
      <c r="D107" s="189"/>
      <c r="E107" s="189"/>
      <c r="F107" s="189"/>
      <c r="G107" s="189" t="s">
        <v>8</v>
      </c>
      <c r="H107" s="189" t="s">
        <v>9</v>
      </c>
      <c r="I107" s="189" t="s">
        <v>28</v>
      </c>
      <c r="J107" s="189" t="s">
        <v>29</v>
      </c>
      <c r="K107" s="255" t="s">
        <v>335</v>
      </c>
      <c r="L107" s="190" t="s">
        <v>336</v>
      </c>
    </row>
    <row r="108" spans="1:12" ht="32.25" customHeight="1">
      <c r="A108" s="189"/>
      <c r="B108" s="190"/>
      <c r="C108" s="11" t="s">
        <v>24</v>
      </c>
      <c r="D108" s="10" t="s">
        <v>25</v>
      </c>
      <c r="E108" s="10" t="s">
        <v>365</v>
      </c>
      <c r="F108" s="10" t="s">
        <v>345</v>
      </c>
      <c r="G108" s="189"/>
      <c r="H108" s="189"/>
      <c r="I108" s="189"/>
      <c r="J108" s="189"/>
      <c r="K108" s="255"/>
      <c r="L108" s="190"/>
    </row>
    <row r="109" spans="1:12" ht="20.25" customHeight="1">
      <c r="A109" s="256" t="s">
        <v>339</v>
      </c>
      <c r="B109" s="256"/>
      <c r="C109" s="256"/>
      <c r="D109" s="256"/>
      <c r="E109" s="256"/>
      <c r="F109" s="256"/>
      <c r="G109" s="256"/>
      <c r="H109" s="256"/>
      <c r="I109" s="256"/>
      <c r="J109" s="256"/>
      <c r="K109" s="69"/>
      <c r="L109" s="31"/>
    </row>
    <row r="110" spans="1:16" s="121" customFormat="1" ht="13.5" customHeight="1">
      <c r="A110" s="117">
        <v>1</v>
      </c>
      <c r="B110" s="115" t="s">
        <v>330</v>
      </c>
      <c r="C110" s="117">
        <f>D110+E110+F110</f>
        <v>8</v>
      </c>
      <c r="D110" s="117">
        <v>4</v>
      </c>
      <c r="E110" s="117">
        <v>4</v>
      </c>
      <c r="F110" s="134"/>
      <c r="G110" s="116"/>
      <c r="H110" s="134"/>
      <c r="I110" s="117"/>
      <c r="J110" s="116" t="s">
        <v>3</v>
      </c>
      <c r="K110" s="117"/>
      <c r="L110" s="117"/>
      <c r="M110" s="119"/>
      <c r="N110" s="119"/>
      <c r="O110" s="119"/>
      <c r="P110" s="123"/>
    </row>
    <row r="111" spans="1:12" ht="13.5" customHeight="1">
      <c r="A111" s="117">
        <v>2</v>
      </c>
      <c r="B111" s="115" t="s">
        <v>14</v>
      </c>
      <c r="C111" s="192">
        <f>D111+E111+F111</f>
        <v>8</v>
      </c>
      <c r="D111" s="257"/>
      <c r="E111" s="259">
        <v>8</v>
      </c>
      <c r="F111" s="257"/>
      <c r="G111" s="257"/>
      <c r="H111" s="257"/>
      <c r="I111" s="259"/>
      <c r="J111" s="254" t="s">
        <v>3</v>
      </c>
      <c r="K111" s="143" t="s">
        <v>141</v>
      </c>
      <c r="L111" s="134"/>
    </row>
    <row r="112" spans="1:12" ht="13.5" customHeight="1">
      <c r="A112" s="117">
        <v>3</v>
      </c>
      <c r="B112" s="115" t="s">
        <v>331</v>
      </c>
      <c r="C112" s="192"/>
      <c r="D112" s="258"/>
      <c r="E112" s="259"/>
      <c r="F112" s="258"/>
      <c r="G112" s="258"/>
      <c r="H112" s="258"/>
      <c r="I112" s="259"/>
      <c r="J112" s="254"/>
      <c r="K112" s="143" t="s">
        <v>346</v>
      </c>
      <c r="L112" s="134"/>
    </row>
    <row r="113" spans="1:12" ht="18.75" customHeight="1">
      <c r="A113" s="117">
        <v>4</v>
      </c>
      <c r="B113" s="115" t="s">
        <v>352</v>
      </c>
      <c r="C113" s="117">
        <f aca="true" t="shared" si="6" ref="C113:C119">D113+E113+F113</f>
        <v>8</v>
      </c>
      <c r="D113" s="116">
        <v>4</v>
      </c>
      <c r="E113" s="117">
        <v>4</v>
      </c>
      <c r="F113" s="116"/>
      <c r="G113" s="134"/>
      <c r="H113" s="116"/>
      <c r="I113" s="117" t="s">
        <v>139</v>
      </c>
      <c r="J113" s="116" t="s">
        <v>2</v>
      </c>
      <c r="K113" s="134"/>
      <c r="L113" s="134"/>
    </row>
    <row r="114" spans="1:12" ht="18.75" customHeight="1">
      <c r="A114" s="117">
        <v>5</v>
      </c>
      <c r="B114" s="115" t="s">
        <v>353</v>
      </c>
      <c r="C114" s="117">
        <f t="shared" si="6"/>
        <v>6</v>
      </c>
      <c r="D114" s="116">
        <v>4</v>
      </c>
      <c r="E114" s="117">
        <v>2</v>
      </c>
      <c r="F114" s="116"/>
      <c r="G114" s="134"/>
      <c r="H114" s="116"/>
      <c r="I114" s="117"/>
      <c r="J114" s="116" t="s">
        <v>3</v>
      </c>
      <c r="K114" s="134"/>
      <c r="L114" s="134"/>
    </row>
    <row r="115" spans="1:12" ht="18.75" customHeight="1">
      <c r="A115" s="117">
        <v>6</v>
      </c>
      <c r="B115" s="115" t="s">
        <v>279</v>
      </c>
      <c r="C115" s="117">
        <f t="shared" si="6"/>
        <v>10</v>
      </c>
      <c r="D115" s="116">
        <v>4</v>
      </c>
      <c r="E115" s="117">
        <v>6</v>
      </c>
      <c r="F115" s="116"/>
      <c r="G115" s="134"/>
      <c r="H115" s="116"/>
      <c r="I115" s="117"/>
      <c r="J115" s="116" t="s">
        <v>3</v>
      </c>
      <c r="K115" s="134"/>
      <c r="L115" s="134"/>
    </row>
    <row r="116" spans="1:12" ht="13.5" customHeight="1">
      <c r="A116" s="117">
        <v>6</v>
      </c>
      <c r="B116" s="115" t="s">
        <v>16</v>
      </c>
      <c r="C116" s="117">
        <f t="shared" si="6"/>
        <v>8</v>
      </c>
      <c r="D116" s="116">
        <v>4</v>
      </c>
      <c r="E116" s="116">
        <v>4</v>
      </c>
      <c r="F116" s="116"/>
      <c r="G116" s="134"/>
      <c r="H116" s="116"/>
      <c r="I116" s="117" t="s">
        <v>139</v>
      </c>
      <c r="J116" s="116" t="s">
        <v>2</v>
      </c>
      <c r="K116" s="134"/>
      <c r="L116" s="134"/>
    </row>
    <row r="117" spans="1:12" ht="13.5" customHeight="1">
      <c r="A117" s="117">
        <v>7</v>
      </c>
      <c r="B117" s="115" t="s">
        <v>349</v>
      </c>
      <c r="C117" s="117">
        <f t="shared" si="6"/>
        <v>10</v>
      </c>
      <c r="D117" s="116">
        <v>2</v>
      </c>
      <c r="E117" s="116">
        <v>8</v>
      </c>
      <c r="F117" s="116"/>
      <c r="G117" s="134"/>
      <c r="H117" s="116"/>
      <c r="I117" s="117" t="s">
        <v>139</v>
      </c>
      <c r="J117" s="116" t="s">
        <v>3</v>
      </c>
      <c r="K117" s="134"/>
      <c r="L117" s="134"/>
    </row>
    <row r="118" spans="1:12" ht="13.5" customHeight="1">
      <c r="A118" s="117">
        <v>8</v>
      </c>
      <c r="B118" s="115" t="s">
        <v>119</v>
      </c>
      <c r="C118" s="117">
        <f t="shared" si="6"/>
        <v>8</v>
      </c>
      <c r="D118" s="116">
        <v>2</v>
      </c>
      <c r="E118" s="116">
        <v>6</v>
      </c>
      <c r="F118" s="116"/>
      <c r="G118" s="134"/>
      <c r="H118" s="116"/>
      <c r="I118" s="117" t="s">
        <v>169</v>
      </c>
      <c r="J118" s="116" t="s">
        <v>3</v>
      </c>
      <c r="K118" s="134"/>
      <c r="L118" s="134"/>
    </row>
    <row r="119" spans="1:16" s="123" customFormat="1" ht="13.5" customHeight="1">
      <c r="A119" s="117">
        <v>9</v>
      </c>
      <c r="B119" s="115" t="s">
        <v>56</v>
      </c>
      <c r="C119" s="117">
        <f t="shared" si="6"/>
        <v>2</v>
      </c>
      <c r="D119" s="117">
        <v>2</v>
      </c>
      <c r="E119" s="117"/>
      <c r="F119" s="116"/>
      <c r="G119" s="117"/>
      <c r="H119" s="143"/>
      <c r="I119" s="116"/>
      <c r="J119" s="115" t="s">
        <v>2</v>
      </c>
      <c r="K119" s="117"/>
      <c r="L119" s="117"/>
      <c r="M119" s="118"/>
      <c r="N119" s="117"/>
      <c r="O119" s="116"/>
      <c r="P119" s="137"/>
    </row>
    <row r="120" spans="1:16" s="135" customFormat="1" ht="13.5" customHeight="1">
      <c r="A120" s="124"/>
      <c r="B120" s="125" t="s">
        <v>55</v>
      </c>
      <c r="C120" s="124"/>
      <c r="D120" s="124"/>
      <c r="E120" s="124"/>
      <c r="F120" s="120"/>
      <c r="G120" s="124"/>
      <c r="H120" s="142"/>
      <c r="I120" s="124"/>
      <c r="J120" s="125"/>
      <c r="K120" s="124"/>
      <c r="L120" s="124"/>
      <c r="M120" s="138"/>
      <c r="N120" s="124"/>
      <c r="O120" s="120"/>
      <c r="P120" s="124"/>
    </row>
    <row r="121" spans="1:16" s="123" customFormat="1" ht="30" customHeight="1">
      <c r="A121" s="117">
        <v>1</v>
      </c>
      <c r="B121" s="115" t="s">
        <v>73</v>
      </c>
      <c r="C121" s="117">
        <f aca="true" t="shared" si="7" ref="C121:C126">D121+E121+F121</f>
        <v>2</v>
      </c>
      <c r="D121" s="117">
        <v>2</v>
      </c>
      <c r="E121" s="117"/>
      <c r="F121" s="116"/>
      <c r="G121" s="117"/>
      <c r="H121" s="143"/>
      <c r="I121" s="116"/>
      <c r="J121" s="115"/>
      <c r="K121" s="117"/>
      <c r="L121" s="117"/>
      <c r="M121" s="118"/>
      <c r="N121" s="117"/>
      <c r="O121" s="116"/>
      <c r="P121" s="137"/>
    </row>
    <row r="122" spans="1:16" s="123" customFormat="1" ht="15" customHeight="1">
      <c r="A122" s="117">
        <v>2</v>
      </c>
      <c r="B122" s="115" t="s">
        <v>35</v>
      </c>
      <c r="C122" s="117">
        <f t="shared" si="7"/>
        <v>2</v>
      </c>
      <c r="D122" s="117">
        <v>2</v>
      </c>
      <c r="E122" s="117"/>
      <c r="F122" s="116"/>
      <c r="G122" s="117"/>
      <c r="H122" s="143"/>
      <c r="I122" s="116"/>
      <c r="J122" s="115"/>
      <c r="K122" s="117"/>
      <c r="L122" s="117"/>
      <c r="M122" s="118"/>
      <c r="N122" s="117"/>
      <c r="O122" s="116"/>
      <c r="P122" s="137"/>
    </row>
    <row r="123" spans="1:16" s="123" customFormat="1" ht="15" customHeight="1">
      <c r="A123" s="117">
        <v>3</v>
      </c>
      <c r="B123" s="115" t="s">
        <v>122</v>
      </c>
      <c r="C123" s="117">
        <f t="shared" si="7"/>
        <v>2</v>
      </c>
      <c r="D123" s="117">
        <v>2</v>
      </c>
      <c r="E123" s="117"/>
      <c r="F123" s="116"/>
      <c r="G123" s="117"/>
      <c r="H123" s="143"/>
      <c r="I123" s="116"/>
      <c r="J123" s="115"/>
      <c r="K123" s="117"/>
      <c r="L123" s="117"/>
      <c r="M123" s="118"/>
      <c r="N123" s="117"/>
      <c r="O123" s="116"/>
      <c r="P123" s="137"/>
    </row>
    <row r="124" spans="1:16" s="123" customFormat="1" ht="30" customHeight="1">
      <c r="A124" s="117">
        <v>4</v>
      </c>
      <c r="B124" s="115" t="s">
        <v>123</v>
      </c>
      <c r="C124" s="117">
        <f t="shared" si="7"/>
        <v>2</v>
      </c>
      <c r="D124" s="117">
        <v>2</v>
      </c>
      <c r="E124" s="117"/>
      <c r="F124" s="116"/>
      <c r="G124" s="117"/>
      <c r="H124" s="143"/>
      <c r="I124" s="116"/>
      <c r="J124" s="115"/>
      <c r="K124" s="117"/>
      <c r="L124" s="117"/>
      <c r="M124" s="118"/>
      <c r="N124" s="117"/>
      <c r="O124" s="116"/>
      <c r="P124" s="137"/>
    </row>
    <row r="125" spans="1:16" s="123" customFormat="1" ht="30" customHeight="1">
      <c r="A125" s="117">
        <v>5</v>
      </c>
      <c r="B125" s="115" t="s">
        <v>124</v>
      </c>
      <c r="C125" s="117">
        <f t="shared" si="7"/>
        <v>2</v>
      </c>
      <c r="D125" s="117">
        <v>2</v>
      </c>
      <c r="E125" s="117"/>
      <c r="F125" s="116"/>
      <c r="G125" s="117"/>
      <c r="H125" s="143"/>
      <c r="I125" s="116"/>
      <c r="J125" s="115"/>
      <c r="K125" s="117"/>
      <c r="L125" s="117"/>
      <c r="M125" s="118"/>
      <c r="N125" s="117"/>
      <c r="O125" s="116"/>
      <c r="P125" s="137"/>
    </row>
    <row r="126" spans="1:16" s="123" customFormat="1" ht="15" customHeight="1" thickBot="1">
      <c r="A126" s="117">
        <v>6</v>
      </c>
      <c r="B126" s="115" t="s">
        <v>128</v>
      </c>
      <c r="C126" s="144">
        <f t="shared" si="7"/>
        <v>2</v>
      </c>
      <c r="D126" s="117">
        <v>2</v>
      </c>
      <c r="E126" s="117"/>
      <c r="F126" s="116"/>
      <c r="G126" s="117"/>
      <c r="H126" s="143"/>
      <c r="I126" s="116"/>
      <c r="J126" s="115"/>
      <c r="K126" s="117"/>
      <c r="L126" s="117"/>
      <c r="M126" s="118"/>
      <c r="N126" s="117"/>
      <c r="O126" s="116"/>
      <c r="P126" s="137"/>
    </row>
    <row r="127" spans="1:12" ht="13.5" customHeight="1" thickTop="1">
      <c r="A127" s="173"/>
      <c r="B127" s="216" t="s">
        <v>343</v>
      </c>
      <c r="C127" s="80">
        <f>SUM(C110:C126)</f>
        <v>80</v>
      </c>
      <c r="D127" s="80">
        <f>SUM(D110:D126)</f>
        <v>38</v>
      </c>
      <c r="E127" s="80">
        <f>SUM(E110:E126)</f>
        <v>42</v>
      </c>
      <c r="F127" s="80">
        <f>SUM(F110:F126)</f>
        <v>0</v>
      </c>
      <c r="G127" s="80"/>
      <c r="H127" s="80"/>
      <c r="I127" s="80"/>
      <c r="J127" s="80"/>
      <c r="K127" s="79"/>
      <c r="L127" s="81"/>
    </row>
    <row r="128" spans="1:12" ht="26.25" customHeight="1" thickBot="1">
      <c r="A128" s="199"/>
      <c r="B128" s="217"/>
      <c r="C128" s="201" t="s">
        <v>502</v>
      </c>
      <c r="D128" s="201"/>
      <c r="E128" s="201"/>
      <c r="F128" s="201"/>
      <c r="G128" s="201"/>
      <c r="H128" s="201"/>
      <c r="I128" s="201"/>
      <c r="J128" s="201"/>
      <c r="K128" s="67"/>
      <c r="L128" s="29"/>
    </row>
    <row r="129" spans="1:12" ht="13.5" customHeight="1">
      <c r="A129" s="178"/>
      <c r="B129" s="253" t="s">
        <v>32</v>
      </c>
      <c r="C129" s="25">
        <f>C105+C127+C84</f>
        <v>180</v>
      </c>
      <c r="D129" s="25">
        <f>D105+D127+D84</f>
        <v>100</v>
      </c>
      <c r="E129" s="25">
        <f>E105+E127+E84</f>
        <v>76</v>
      </c>
      <c r="F129" s="25">
        <f>F105+F127+F84</f>
        <v>4</v>
      </c>
      <c r="G129" s="25"/>
      <c r="H129" s="25"/>
      <c r="I129" s="25"/>
      <c r="J129" s="25"/>
      <c r="K129" s="64"/>
      <c r="L129" s="27"/>
    </row>
    <row r="130" spans="1:12" ht="27.75" customHeight="1">
      <c r="A130" s="179"/>
      <c r="B130" s="180"/>
      <c r="C130" s="180" t="s">
        <v>503</v>
      </c>
      <c r="D130" s="180"/>
      <c r="E130" s="180"/>
      <c r="F130" s="180"/>
      <c r="G130" s="180"/>
      <c r="H130" s="180"/>
      <c r="I130" s="180"/>
      <c r="J130" s="180"/>
      <c r="K130" s="88"/>
      <c r="L130" s="78"/>
    </row>
    <row r="131" spans="1:12" ht="34.5" customHeight="1">
      <c r="A131" s="4"/>
      <c r="B131" s="43" t="s">
        <v>4</v>
      </c>
      <c r="C131" s="44"/>
      <c r="D131" s="44"/>
      <c r="E131" s="44"/>
      <c r="F131" s="224" t="s">
        <v>10</v>
      </c>
      <c r="G131" s="224"/>
      <c r="H131" s="224"/>
      <c r="I131" s="224"/>
      <c r="J131" s="44"/>
      <c r="K131" s="4"/>
      <c r="L131" s="45"/>
    </row>
  </sheetData>
  <mergeCells count="126">
    <mergeCell ref="L49:L50"/>
    <mergeCell ref="H49:H50"/>
    <mergeCell ref="I49:I50"/>
    <mergeCell ref="J49:J50"/>
    <mergeCell ref="K49:K50"/>
    <mergeCell ref="A49:A50"/>
    <mergeCell ref="C49:F49"/>
    <mergeCell ref="G49:G50"/>
    <mergeCell ref="I42:I43"/>
    <mergeCell ref="J42:J43"/>
    <mergeCell ref="F63:I63"/>
    <mergeCell ref="A59:A60"/>
    <mergeCell ref="B59:B60"/>
    <mergeCell ref="C60:J60"/>
    <mergeCell ref="A61:A62"/>
    <mergeCell ref="B61:B62"/>
    <mergeCell ref="C62:J62"/>
    <mergeCell ref="B49:B50"/>
    <mergeCell ref="E42:E43"/>
    <mergeCell ref="F42:F43"/>
    <mergeCell ref="G42:G43"/>
    <mergeCell ref="H42:H43"/>
    <mergeCell ref="A38:A39"/>
    <mergeCell ref="B38:B39"/>
    <mergeCell ref="C39:J39"/>
    <mergeCell ref="A40:J40"/>
    <mergeCell ref="C42:C43"/>
    <mergeCell ref="D42:D43"/>
    <mergeCell ref="A1:C1"/>
    <mergeCell ref="E1:J1"/>
    <mergeCell ref="A2:C2"/>
    <mergeCell ref="D2:J2"/>
    <mergeCell ref="H3:J3"/>
    <mergeCell ref="A4:D4"/>
    <mergeCell ref="A6:J6"/>
    <mergeCell ref="A7:J7"/>
    <mergeCell ref="A8:A9"/>
    <mergeCell ref="B8:B9"/>
    <mergeCell ref="C8:F8"/>
    <mergeCell ref="G8:G9"/>
    <mergeCell ref="H8:H9"/>
    <mergeCell ref="I8:I9"/>
    <mergeCell ref="J8:J9"/>
    <mergeCell ref="J23:J24"/>
    <mergeCell ref="K8:K9"/>
    <mergeCell ref="L8:L9"/>
    <mergeCell ref="A12:A13"/>
    <mergeCell ref="C12:C13"/>
    <mergeCell ref="D12:D13"/>
    <mergeCell ref="E12:E13"/>
    <mergeCell ref="F12:F13"/>
    <mergeCell ref="G12:G13"/>
    <mergeCell ref="H12:H13"/>
    <mergeCell ref="J12:J13"/>
    <mergeCell ref="C23:C24"/>
    <mergeCell ref="D23:D24"/>
    <mergeCell ref="E23:E24"/>
    <mergeCell ref="F23:F24"/>
    <mergeCell ref="G23:G24"/>
    <mergeCell ref="H23:H24"/>
    <mergeCell ref="I23:I24"/>
    <mergeCell ref="I12:I13"/>
    <mergeCell ref="A5:J5"/>
    <mergeCell ref="A64:C64"/>
    <mergeCell ref="E64:J64"/>
    <mergeCell ref="A65:C65"/>
    <mergeCell ref="D65:J65"/>
    <mergeCell ref="H66:J66"/>
    <mergeCell ref="A67:D67"/>
    <mergeCell ref="A68:J68"/>
    <mergeCell ref="A69:J69"/>
    <mergeCell ref="A70:J70"/>
    <mergeCell ref="A71:A72"/>
    <mergeCell ref="B71:B72"/>
    <mergeCell ref="C71:F71"/>
    <mergeCell ref="G71:G72"/>
    <mergeCell ref="H71:H72"/>
    <mergeCell ref="I71:I72"/>
    <mergeCell ref="J71:J72"/>
    <mergeCell ref="K71:K72"/>
    <mergeCell ref="L71:L72"/>
    <mergeCell ref="A75:A76"/>
    <mergeCell ref="C75:C76"/>
    <mergeCell ref="D75:D76"/>
    <mergeCell ref="E75:E76"/>
    <mergeCell ref="F75:F76"/>
    <mergeCell ref="G75:G76"/>
    <mergeCell ref="H75:H76"/>
    <mergeCell ref="I75:I76"/>
    <mergeCell ref="J75:J76"/>
    <mergeCell ref="C87:C88"/>
    <mergeCell ref="D87:D88"/>
    <mergeCell ref="E87:E88"/>
    <mergeCell ref="F87:F88"/>
    <mergeCell ref="G87:G88"/>
    <mergeCell ref="H87:H88"/>
    <mergeCell ref="I87:I88"/>
    <mergeCell ref="J87:J88"/>
    <mergeCell ref="A105:A106"/>
    <mergeCell ref="B105:B106"/>
    <mergeCell ref="C106:J106"/>
    <mergeCell ref="A107:A108"/>
    <mergeCell ref="B107:B108"/>
    <mergeCell ref="C107:F107"/>
    <mergeCell ref="G107:G108"/>
    <mergeCell ref="H107:H108"/>
    <mergeCell ref="I107:I108"/>
    <mergeCell ref="J107:J108"/>
    <mergeCell ref="K107:K108"/>
    <mergeCell ref="L107:L108"/>
    <mergeCell ref="A109:J109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A127:A128"/>
    <mergeCell ref="B127:B128"/>
    <mergeCell ref="C128:J128"/>
    <mergeCell ref="A129:A130"/>
    <mergeCell ref="B129:B130"/>
    <mergeCell ref="C130:J130"/>
    <mergeCell ref="F131:I131"/>
  </mergeCells>
  <printOptions horizontalCentered="1"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78"/>
  <sheetViews>
    <sheetView workbookViewId="0" topLeftCell="A164">
      <selection activeCell="A142" sqref="A142:J178"/>
    </sheetView>
  </sheetViews>
  <sheetFormatPr defaultColWidth="9.00390625" defaultRowHeight="12.75"/>
  <cols>
    <col min="1" max="1" width="3.75390625" style="0" customWidth="1"/>
    <col min="2" max="2" width="45.375" style="0" customWidth="1"/>
    <col min="3" max="3" width="6.625" style="0" customWidth="1"/>
    <col min="4" max="4" width="7.875" style="0" customWidth="1"/>
    <col min="5" max="5" width="6.00390625" style="0" customWidth="1"/>
    <col min="6" max="6" width="5.00390625" style="0" customWidth="1"/>
    <col min="7" max="7" width="7.125" style="0" hidden="1" customWidth="1"/>
    <col min="8" max="8" width="6.125" style="0" hidden="1" customWidth="1"/>
    <col min="9" max="9" width="10.875" style="0" customWidth="1"/>
    <col min="12" max="12" width="16.375" style="0" customWidth="1"/>
  </cols>
  <sheetData>
    <row r="2" spans="1:12" s="52" customFormat="1" ht="20.25">
      <c r="A2" s="219" t="s">
        <v>19</v>
      </c>
      <c r="B2" s="219"/>
      <c r="C2" s="219"/>
      <c r="D2" s="2"/>
      <c r="E2" s="220" t="s">
        <v>20</v>
      </c>
      <c r="F2" s="220"/>
      <c r="G2" s="220"/>
      <c r="H2" s="220"/>
      <c r="I2" s="220"/>
      <c r="J2" s="220"/>
      <c r="K2" s="2"/>
      <c r="L2" s="3"/>
    </row>
    <row r="3" spans="1:12" s="52" customFormat="1" ht="33" customHeight="1">
      <c r="A3" s="221" t="s">
        <v>37</v>
      </c>
      <c r="B3" s="221"/>
      <c r="C3" s="221"/>
      <c r="D3" s="222" t="s">
        <v>364</v>
      </c>
      <c r="E3" s="223"/>
      <c r="F3" s="223"/>
      <c r="G3" s="223"/>
      <c r="H3" s="223"/>
      <c r="I3" s="223"/>
      <c r="J3" s="223"/>
      <c r="K3" s="2"/>
      <c r="L3" s="3"/>
    </row>
    <row r="4" spans="1:12" s="52" customFormat="1" ht="20.25">
      <c r="A4" s="1"/>
      <c r="B4" s="1"/>
      <c r="C4" s="1"/>
      <c r="D4" s="153"/>
      <c r="E4" s="5"/>
      <c r="F4" s="6"/>
      <c r="G4" s="6"/>
      <c r="H4" s="222" t="s">
        <v>21</v>
      </c>
      <c r="I4" s="222"/>
      <c r="J4" s="222"/>
      <c r="K4" s="2"/>
      <c r="L4" s="3"/>
    </row>
    <row r="5" spans="1:12" s="52" customFormat="1" ht="15.75">
      <c r="A5" s="197" t="s">
        <v>136</v>
      </c>
      <c r="B5" s="197"/>
      <c r="C5" s="197"/>
      <c r="D5" s="197"/>
      <c r="E5" s="8"/>
      <c r="F5" s="8"/>
      <c r="G5" s="8"/>
      <c r="H5" s="8"/>
      <c r="I5" s="8"/>
      <c r="J5" s="8"/>
      <c r="K5" s="7"/>
      <c r="L5" s="3"/>
    </row>
    <row r="6" spans="1:12" s="52" customFormat="1" ht="51" customHeight="1">
      <c r="A6" s="227" t="s">
        <v>290</v>
      </c>
      <c r="B6" s="227"/>
      <c r="C6" s="227"/>
      <c r="D6" s="227"/>
      <c r="E6" s="227"/>
      <c r="F6" s="227"/>
      <c r="G6" s="227"/>
      <c r="H6" s="227"/>
      <c r="I6" s="227"/>
      <c r="J6" s="227"/>
      <c r="K6" s="7"/>
      <c r="L6" s="3"/>
    </row>
    <row r="7" spans="1:12" s="52" customFormat="1" ht="15.75">
      <c r="A7" s="227" t="s">
        <v>137</v>
      </c>
      <c r="B7" s="227"/>
      <c r="C7" s="227"/>
      <c r="D7" s="227"/>
      <c r="E7" s="227"/>
      <c r="F7" s="227"/>
      <c r="G7" s="227"/>
      <c r="H7" s="227"/>
      <c r="I7" s="227"/>
      <c r="J7" s="227"/>
      <c r="K7" s="7"/>
      <c r="L7" s="3"/>
    </row>
    <row r="8" spans="1:12" s="52" customFormat="1" ht="18.75">
      <c r="A8" s="236" t="s">
        <v>484</v>
      </c>
      <c r="B8" s="236"/>
      <c r="C8" s="236"/>
      <c r="D8" s="236"/>
      <c r="E8" s="236"/>
      <c r="F8" s="236"/>
      <c r="G8" s="236"/>
      <c r="H8" s="236"/>
      <c r="I8" s="236"/>
      <c r="J8" s="236"/>
      <c r="K8" s="9"/>
      <c r="L8" s="3"/>
    </row>
    <row r="9" spans="1:12" s="52" customFormat="1" ht="15.75" customHeight="1">
      <c r="A9" s="189" t="s">
        <v>0</v>
      </c>
      <c r="B9" s="190" t="s">
        <v>22</v>
      </c>
      <c r="C9" s="210" t="s">
        <v>23</v>
      </c>
      <c r="D9" s="211"/>
      <c r="E9" s="211"/>
      <c r="F9" s="212"/>
      <c r="G9" s="195" t="s">
        <v>8</v>
      </c>
      <c r="H9" s="195" t="s">
        <v>9</v>
      </c>
      <c r="I9" s="195" t="s">
        <v>28</v>
      </c>
      <c r="J9" s="195" t="s">
        <v>29</v>
      </c>
      <c r="K9" s="186" t="s">
        <v>1</v>
      </c>
      <c r="L9" s="190" t="s">
        <v>234</v>
      </c>
    </row>
    <row r="10" spans="1:12" s="52" customFormat="1" ht="24" customHeight="1">
      <c r="A10" s="189"/>
      <c r="B10" s="190"/>
      <c r="C10" s="11" t="s">
        <v>24</v>
      </c>
      <c r="D10" s="10" t="s">
        <v>25</v>
      </c>
      <c r="E10" s="10" t="s">
        <v>365</v>
      </c>
      <c r="F10" s="10" t="s">
        <v>345</v>
      </c>
      <c r="G10" s="196"/>
      <c r="H10" s="196"/>
      <c r="I10" s="196"/>
      <c r="J10" s="196"/>
      <c r="K10" s="187"/>
      <c r="L10" s="190"/>
    </row>
    <row r="11" spans="1:12" s="110" customFormat="1" ht="19.5" customHeight="1">
      <c r="A11" s="12">
        <v>1</v>
      </c>
      <c r="B11" s="13" t="s">
        <v>165</v>
      </c>
      <c r="C11" s="12">
        <f>D11+E11+F11</f>
        <v>12</v>
      </c>
      <c r="D11" s="12">
        <v>8</v>
      </c>
      <c r="E11" s="14">
        <v>4</v>
      </c>
      <c r="F11" s="14"/>
      <c r="G11" s="14"/>
      <c r="H11" s="12"/>
      <c r="I11" s="12" t="s">
        <v>40</v>
      </c>
      <c r="J11" s="14" t="s">
        <v>3</v>
      </c>
      <c r="K11" s="14"/>
      <c r="L11" s="17"/>
    </row>
    <row r="12" spans="1:12" s="110" customFormat="1" ht="19.5" customHeight="1">
      <c r="A12" s="12">
        <v>2</v>
      </c>
      <c r="B12" s="13" t="s">
        <v>62</v>
      </c>
      <c r="C12" s="12">
        <f>D12+E12+F12</f>
        <v>10</v>
      </c>
      <c r="D12" s="12">
        <v>6</v>
      </c>
      <c r="E12" s="14">
        <v>4</v>
      </c>
      <c r="F12" s="14"/>
      <c r="G12" s="14"/>
      <c r="H12" s="12"/>
      <c r="I12" s="33"/>
      <c r="J12" s="14" t="s">
        <v>2</v>
      </c>
      <c r="K12" s="14"/>
      <c r="L12" s="17"/>
    </row>
    <row r="13" spans="1:12" s="52" customFormat="1" ht="19.5" customHeight="1">
      <c r="A13" s="12">
        <v>3</v>
      </c>
      <c r="B13" s="13" t="s">
        <v>294</v>
      </c>
      <c r="C13" s="12">
        <f aca="true" t="shared" si="0" ref="C13:C18">D13+E13+F13</f>
        <v>10</v>
      </c>
      <c r="D13" s="11">
        <v>6</v>
      </c>
      <c r="E13" s="11">
        <v>4</v>
      </c>
      <c r="F13" s="11"/>
      <c r="G13" s="11"/>
      <c r="H13" s="19"/>
      <c r="I13" s="12"/>
      <c r="J13" s="11" t="s">
        <v>2</v>
      </c>
      <c r="K13" s="32"/>
      <c r="L13" s="20"/>
    </row>
    <row r="14" spans="1:12" s="52" customFormat="1" ht="19.5" customHeight="1">
      <c r="A14" s="12">
        <v>4</v>
      </c>
      <c r="B14" s="13" t="s">
        <v>314</v>
      </c>
      <c r="C14" s="12">
        <f t="shared" si="0"/>
        <v>10</v>
      </c>
      <c r="D14" s="11">
        <v>6</v>
      </c>
      <c r="E14" s="11">
        <v>4</v>
      </c>
      <c r="F14" s="11"/>
      <c r="G14" s="11"/>
      <c r="H14" s="19"/>
      <c r="I14" s="33"/>
      <c r="J14" s="14" t="s">
        <v>3</v>
      </c>
      <c r="K14" s="32"/>
      <c r="L14" s="20"/>
    </row>
    <row r="15" spans="1:12" s="52" customFormat="1" ht="19.5" customHeight="1">
      <c r="A15" s="12">
        <v>5</v>
      </c>
      <c r="B15" s="13" t="s">
        <v>174</v>
      </c>
      <c r="C15" s="12">
        <f t="shared" si="0"/>
        <v>16</v>
      </c>
      <c r="D15" s="14">
        <v>10</v>
      </c>
      <c r="E15" s="14">
        <v>6</v>
      </c>
      <c r="F15" s="14"/>
      <c r="G15" s="14"/>
      <c r="H15" s="19"/>
      <c r="I15" s="33" t="s">
        <v>40</v>
      </c>
      <c r="J15" s="14" t="s">
        <v>3</v>
      </c>
      <c r="K15" s="16"/>
      <c r="L15" s="17"/>
    </row>
    <row r="16" spans="1:12" s="52" customFormat="1" ht="19.5" customHeight="1">
      <c r="A16" s="12"/>
      <c r="B16" s="55" t="s">
        <v>295</v>
      </c>
      <c r="C16" s="12"/>
      <c r="D16" s="14"/>
      <c r="E16" s="14"/>
      <c r="F16" s="14"/>
      <c r="G16" s="14"/>
      <c r="H16" s="19"/>
      <c r="I16" s="33"/>
      <c r="J16" s="14"/>
      <c r="K16" s="16"/>
      <c r="L16" s="17"/>
    </row>
    <row r="17" spans="1:12" s="52" customFormat="1" ht="19.5" customHeight="1">
      <c r="A17" s="12">
        <v>6</v>
      </c>
      <c r="B17" s="13" t="s">
        <v>160</v>
      </c>
      <c r="C17" s="12">
        <f t="shared" si="0"/>
        <v>10</v>
      </c>
      <c r="D17" s="14">
        <v>6</v>
      </c>
      <c r="E17" s="14">
        <v>4</v>
      </c>
      <c r="F17" s="14"/>
      <c r="G17" s="14"/>
      <c r="H17" s="19"/>
      <c r="I17" s="33" t="s">
        <v>40</v>
      </c>
      <c r="J17" s="14" t="s">
        <v>3</v>
      </c>
      <c r="K17" s="16"/>
      <c r="L17" s="17"/>
    </row>
    <row r="18" spans="1:12" s="52" customFormat="1" ht="19.5" customHeight="1">
      <c r="A18" s="12">
        <v>7</v>
      </c>
      <c r="B18" s="13" t="s">
        <v>161</v>
      </c>
      <c r="C18" s="12">
        <f t="shared" si="0"/>
        <v>12</v>
      </c>
      <c r="D18" s="14">
        <v>8</v>
      </c>
      <c r="E18" s="14">
        <v>4</v>
      </c>
      <c r="F18" s="14"/>
      <c r="G18" s="14"/>
      <c r="H18" s="19"/>
      <c r="I18" s="33" t="s">
        <v>53</v>
      </c>
      <c r="J18" s="14" t="s">
        <v>3</v>
      </c>
      <c r="K18" s="16"/>
      <c r="L18" s="17"/>
    </row>
    <row r="19" spans="1:12" s="52" customFormat="1" ht="19.5" customHeight="1">
      <c r="A19" s="18"/>
      <c r="B19" s="24" t="s">
        <v>55</v>
      </c>
      <c r="C19" s="42"/>
      <c r="D19" s="42"/>
      <c r="E19" s="42"/>
      <c r="F19" s="42"/>
      <c r="G19" s="42"/>
      <c r="H19" s="42"/>
      <c r="I19" s="42"/>
      <c r="J19" s="42"/>
      <c r="K19" s="42"/>
      <c r="L19" s="54"/>
    </row>
    <row r="20" spans="1:12" s="65" customFormat="1" ht="19.5" customHeight="1">
      <c r="A20" s="18">
        <v>8</v>
      </c>
      <c r="B20" s="57" t="s">
        <v>170</v>
      </c>
      <c r="C20" s="12">
        <f aca="true" t="shared" si="1" ref="C20:C27">D20+E20+F20</f>
        <v>2</v>
      </c>
      <c r="D20" s="42">
        <v>2</v>
      </c>
      <c r="E20" s="42"/>
      <c r="F20" s="42"/>
      <c r="G20" s="42"/>
      <c r="H20" s="42"/>
      <c r="I20" s="42"/>
      <c r="J20" s="42"/>
      <c r="K20" s="70"/>
      <c r="L20" s="54"/>
    </row>
    <row r="21" spans="1:12" s="52" customFormat="1" ht="30" customHeight="1">
      <c r="A21" s="12">
        <v>9</v>
      </c>
      <c r="B21" s="13" t="s">
        <v>304</v>
      </c>
      <c r="C21" s="12">
        <f t="shared" si="1"/>
        <v>2</v>
      </c>
      <c r="D21" s="14">
        <v>2</v>
      </c>
      <c r="E21" s="14"/>
      <c r="F21" s="14"/>
      <c r="G21" s="14"/>
      <c r="H21" s="19"/>
      <c r="I21" s="33"/>
      <c r="J21" s="14"/>
      <c r="K21" s="14"/>
      <c r="L21" s="17"/>
    </row>
    <row r="22" spans="1:12" s="52" customFormat="1" ht="30" customHeight="1">
      <c r="A22" s="12">
        <v>10</v>
      </c>
      <c r="B22" s="13" t="s">
        <v>316</v>
      </c>
      <c r="C22" s="12">
        <f t="shared" si="1"/>
        <v>2</v>
      </c>
      <c r="D22" s="14">
        <v>2</v>
      </c>
      <c r="E22" s="14"/>
      <c r="F22" s="14"/>
      <c r="G22" s="14"/>
      <c r="H22" s="19"/>
      <c r="I22" s="33"/>
      <c r="J22" s="14"/>
      <c r="K22" s="16"/>
      <c r="L22" s="17"/>
    </row>
    <row r="23" spans="1:12" s="52" customFormat="1" ht="30.75" customHeight="1">
      <c r="A23" s="12">
        <v>11</v>
      </c>
      <c r="B23" s="13" t="s">
        <v>179</v>
      </c>
      <c r="C23" s="12">
        <f t="shared" si="1"/>
        <v>2</v>
      </c>
      <c r="D23" s="14">
        <v>2</v>
      </c>
      <c r="E23" s="14"/>
      <c r="F23" s="14"/>
      <c r="G23" s="14"/>
      <c r="H23" s="19"/>
      <c r="I23" s="33"/>
      <c r="J23" s="14"/>
      <c r="K23" s="16"/>
      <c r="L23" s="17"/>
    </row>
    <row r="24" spans="1:12" s="52" customFormat="1" ht="30" customHeight="1">
      <c r="A24" s="12">
        <v>12</v>
      </c>
      <c r="B24" s="13" t="s">
        <v>180</v>
      </c>
      <c r="C24" s="12">
        <f t="shared" si="1"/>
        <v>2</v>
      </c>
      <c r="D24" s="14">
        <v>2</v>
      </c>
      <c r="E24" s="14"/>
      <c r="F24" s="14"/>
      <c r="G24" s="14"/>
      <c r="H24" s="19"/>
      <c r="I24" s="33"/>
      <c r="J24" s="14"/>
      <c r="K24" s="16"/>
      <c r="L24" s="17"/>
    </row>
    <row r="25" spans="1:12" s="52" customFormat="1" ht="13.5" customHeight="1">
      <c r="A25" s="12"/>
      <c r="B25" s="55" t="s">
        <v>295</v>
      </c>
      <c r="C25" s="12"/>
      <c r="D25" s="14"/>
      <c r="E25" s="14"/>
      <c r="F25" s="14"/>
      <c r="G25" s="14"/>
      <c r="H25" s="19"/>
      <c r="I25" s="33"/>
      <c r="J25" s="14"/>
      <c r="K25" s="16"/>
      <c r="L25" s="17"/>
    </row>
    <row r="26" spans="1:12" s="52" customFormat="1" ht="29.25" customHeight="1">
      <c r="A26" s="12">
        <v>13</v>
      </c>
      <c r="B26" s="13" t="s">
        <v>176</v>
      </c>
      <c r="C26" s="12">
        <f t="shared" si="1"/>
        <v>2</v>
      </c>
      <c r="D26" s="14">
        <v>2</v>
      </c>
      <c r="E26" s="14"/>
      <c r="F26" s="14"/>
      <c r="G26" s="14"/>
      <c r="H26" s="19"/>
      <c r="I26" s="33"/>
      <c r="J26" s="14"/>
      <c r="K26" s="16"/>
      <c r="L26" s="17"/>
    </row>
    <row r="27" spans="1:12" s="52" customFormat="1" ht="15" customHeight="1" thickBot="1">
      <c r="A27" s="21">
        <v>14</v>
      </c>
      <c r="B27" s="22" t="s">
        <v>315</v>
      </c>
      <c r="C27" s="21">
        <f t="shared" si="1"/>
        <v>2</v>
      </c>
      <c r="D27" s="58">
        <v>2</v>
      </c>
      <c r="E27" s="58"/>
      <c r="F27" s="58"/>
      <c r="G27" s="58"/>
      <c r="H27" s="23"/>
      <c r="I27" s="85"/>
      <c r="J27" s="58"/>
      <c r="K27" s="60"/>
      <c r="L27" s="61"/>
    </row>
    <row r="28" spans="1:12" s="52" customFormat="1" ht="15" customHeight="1" thickTop="1">
      <c r="A28" s="178"/>
      <c r="B28" s="188" t="s">
        <v>324</v>
      </c>
      <c r="C28" s="25">
        <f>SUM(C11:C27)</f>
        <v>94</v>
      </c>
      <c r="D28" s="25">
        <f>SUM(D11:D27)</f>
        <v>64</v>
      </c>
      <c r="E28" s="25">
        <f>SUM(E11:E27)</f>
        <v>30</v>
      </c>
      <c r="F28" s="25">
        <f>SUM(F11:F27)</f>
        <v>0</v>
      </c>
      <c r="G28" s="25"/>
      <c r="H28" s="25"/>
      <c r="I28" s="25"/>
      <c r="J28" s="25"/>
      <c r="K28" s="26"/>
      <c r="L28" s="27"/>
    </row>
    <row r="29" spans="1:12" s="52" customFormat="1" ht="29.25" customHeight="1" thickBot="1">
      <c r="A29" s="199"/>
      <c r="B29" s="217"/>
      <c r="C29" s="201" t="s">
        <v>485</v>
      </c>
      <c r="D29" s="201"/>
      <c r="E29" s="201"/>
      <c r="F29" s="201"/>
      <c r="G29" s="201"/>
      <c r="H29" s="201"/>
      <c r="I29" s="201"/>
      <c r="J29" s="201"/>
      <c r="K29" s="28"/>
      <c r="L29" s="29"/>
    </row>
    <row r="30" spans="1:12" s="52" customFormat="1" ht="23.25" customHeight="1">
      <c r="A30" s="237" t="s">
        <v>313</v>
      </c>
      <c r="B30" s="238"/>
      <c r="C30" s="238"/>
      <c r="D30" s="238"/>
      <c r="E30" s="238"/>
      <c r="F30" s="238"/>
      <c r="G30" s="238"/>
      <c r="H30" s="238"/>
      <c r="I30" s="238"/>
      <c r="J30" s="239"/>
      <c r="K30" s="30"/>
      <c r="L30" s="31"/>
    </row>
    <row r="31" spans="1:12" s="52" customFormat="1" ht="19.5" customHeight="1">
      <c r="A31" s="12">
        <v>1</v>
      </c>
      <c r="B31" s="13" t="s">
        <v>62</v>
      </c>
      <c r="C31" s="12">
        <f aca="true" t="shared" si="2" ref="C31:C40">D31+E31+F31</f>
        <v>10</v>
      </c>
      <c r="D31" s="14">
        <v>6</v>
      </c>
      <c r="E31" s="14">
        <v>4</v>
      </c>
      <c r="F31" s="14"/>
      <c r="G31" s="14"/>
      <c r="H31" s="19"/>
      <c r="I31" s="47" t="s">
        <v>53</v>
      </c>
      <c r="J31" s="14" t="s">
        <v>3</v>
      </c>
      <c r="K31" s="14"/>
      <c r="L31" s="17"/>
    </row>
    <row r="32" spans="1:12" s="52" customFormat="1" ht="19.5" customHeight="1">
      <c r="A32" s="12">
        <v>2</v>
      </c>
      <c r="B32" s="13" t="s">
        <v>294</v>
      </c>
      <c r="C32" s="12">
        <f t="shared" si="2"/>
        <v>12</v>
      </c>
      <c r="D32" s="14">
        <v>8</v>
      </c>
      <c r="E32" s="14">
        <v>4</v>
      </c>
      <c r="F32" s="14"/>
      <c r="G32" s="14"/>
      <c r="H32" s="19"/>
      <c r="I32" s="47" t="s">
        <v>53</v>
      </c>
      <c r="J32" s="14" t="s">
        <v>3</v>
      </c>
      <c r="K32" s="16"/>
      <c r="L32" s="17"/>
    </row>
    <row r="33" spans="1:12" s="52" customFormat="1" ht="19.5" customHeight="1">
      <c r="A33" s="12">
        <v>3</v>
      </c>
      <c r="B33" s="57" t="s">
        <v>170</v>
      </c>
      <c r="C33" s="12">
        <f t="shared" si="2"/>
        <v>8</v>
      </c>
      <c r="D33" s="14">
        <v>6</v>
      </c>
      <c r="E33" s="14">
        <v>2</v>
      </c>
      <c r="F33" s="14"/>
      <c r="G33" s="14"/>
      <c r="H33" s="19"/>
      <c r="I33" s="33"/>
      <c r="J33" s="14" t="s">
        <v>3</v>
      </c>
      <c r="K33" s="16"/>
      <c r="L33" s="17"/>
    </row>
    <row r="34" spans="1:12" s="52" customFormat="1" ht="32.25" customHeight="1">
      <c r="A34" s="12">
        <v>4</v>
      </c>
      <c r="B34" s="13" t="s">
        <v>304</v>
      </c>
      <c r="C34" s="12">
        <f t="shared" si="2"/>
        <v>12</v>
      </c>
      <c r="D34" s="14">
        <v>6</v>
      </c>
      <c r="E34" s="14">
        <v>6</v>
      </c>
      <c r="F34" s="14"/>
      <c r="G34" s="14"/>
      <c r="H34" s="19"/>
      <c r="I34" s="33" t="s">
        <v>40</v>
      </c>
      <c r="J34" s="14" t="s">
        <v>2</v>
      </c>
      <c r="K34" s="16"/>
      <c r="L34" s="17"/>
    </row>
    <row r="35" spans="1:12" s="52" customFormat="1" ht="18.75" customHeight="1">
      <c r="A35" s="12"/>
      <c r="B35" s="55" t="s">
        <v>295</v>
      </c>
      <c r="C35" s="12"/>
      <c r="D35" s="14"/>
      <c r="E35" s="14"/>
      <c r="F35" s="14"/>
      <c r="G35" s="14"/>
      <c r="H35" s="19"/>
      <c r="I35" s="33"/>
      <c r="J35" s="14"/>
      <c r="K35" s="16"/>
      <c r="L35" s="17"/>
    </row>
    <row r="36" spans="1:12" s="52" customFormat="1" ht="48" customHeight="1">
      <c r="A36" s="12">
        <v>5</v>
      </c>
      <c r="B36" s="13" t="s">
        <v>176</v>
      </c>
      <c r="C36" s="12">
        <f t="shared" si="2"/>
        <v>10</v>
      </c>
      <c r="D36" s="14">
        <v>6</v>
      </c>
      <c r="E36" s="14">
        <v>4</v>
      </c>
      <c r="F36" s="14"/>
      <c r="G36" s="14"/>
      <c r="H36" s="19"/>
      <c r="I36" s="33" t="s">
        <v>40</v>
      </c>
      <c r="J36" s="14" t="s">
        <v>2</v>
      </c>
      <c r="K36" s="16"/>
      <c r="L36" s="17"/>
    </row>
    <row r="37" spans="1:12" s="52" customFormat="1" ht="15.75" customHeight="1">
      <c r="A37" s="189" t="s">
        <v>0</v>
      </c>
      <c r="B37" s="190" t="s">
        <v>22</v>
      </c>
      <c r="C37" s="210" t="s">
        <v>23</v>
      </c>
      <c r="D37" s="211"/>
      <c r="E37" s="211"/>
      <c r="F37" s="212"/>
      <c r="G37" s="195" t="s">
        <v>8</v>
      </c>
      <c r="H37" s="195" t="s">
        <v>9</v>
      </c>
      <c r="I37" s="195" t="s">
        <v>28</v>
      </c>
      <c r="J37" s="195" t="s">
        <v>29</v>
      </c>
      <c r="K37" s="186" t="s">
        <v>1</v>
      </c>
      <c r="L37" s="190" t="s">
        <v>234</v>
      </c>
    </row>
    <row r="38" spans="1:12" s="52" customFormat="1" ht="24" customHeight="1">
      <c r="A38" s="189"/>
      <c r="B38" s="190"/>
      <c r="C38" s="11" t="s">
        <v>24</v>
      </c>
      <c r="D38" s="10" t="s">
        <v>25</v>
      </c>
      <c r="E38" s="10" t="s">
        <v>365</v>
      </c>
      <c r="F38" s="10" t="s">
        <v>345</v>
      </c>
      <c r="G38" s="196"/>
      <c r="H38" s="196"/>
      <c r="I38" s="196"/>
      <c r="J38" s="196"/>
      <c r="K38" s="187"/>
      <c r="L38" s="190"/>
    </row>
    <row r="39" spans="1:12" s="52" customFormat="1" ht="21.75" customHeight="1">
      <c r="A39" s="12">
        <v>6</v>
      </c>
      <c r="B39" s="13" t="s">
        <v>315</v>
      </c>
      <c r="C39" s="12">
        <f t="shared" si="2"/>
        <v>8</v>
      </c>
      <c r="D39" s="14">
        <v>6</v>
      </c>
      <c r="E39" s="14">
        <v>2</v>
      </c>
      <c r="F39" s="14"/>
      <c r="G39" s="14"/>
      <c r="H39" s="19"/>
      <c r="I39" s="33" t="s">
        <v>40</v>
      </c>
      <c r="J39" s="14" t="s">
        <v>2</v>
      </c>
      <c r="K39" s="16"/>
      <c r="L39" s="17"/>
    </row>
    <row r="40" spans="1:12" s="52" customFormat="1" ht="32.25" customHeight="1">
      <c r="A40" s="12">
        <v>7</v>
      </c>
      <c r="B40" s="13" t="s">
        <v>316</v>
      </c>
      <c r="C40" s="12">
        <f t="shared" si="2"/>
        <v>8</v>
      </c>
      <c r="D40" s="11">
        <v>6</v>
      </c>
      <c r="E40" s="11">
        <v>2</v>
      </c>
      <c r="F40" s="11"/>
      <c r="G40" s="11"/>
      <c r="H40" s="19"/>
      <c r="I40" s="33" t="s">
        <v>40</v>
      </c>
      <c r="J40" s="14" t="s">
        <v>2</v>
      </c>
      <c r="K40" s="32"/>
      <c r="L40" s="20"/>
    </row>
    <row r="41" spans="1:12" s="52" customFormat="1" ht="33.75" customHeight="1">
      <c r="A41" s="12">
        <v>8</v>
      </c>
      <c r="B41" s="13" t="s">
        <v>179</v>
      </c>
      <c r="C41" s="12">
        <f>D41+E41+F41</f>
        <v>12</v>
      </c>
      <c r="D41" s="14">
        <v>8</v>
      </c>
      <c r="E41" s="14">
        <v>4</v>
      </c>
      <c r="F41" s="14"/>
      <c r="G41" s="14"/>
      <c r="H41" s="19"/>
      <c r="I41" s="33" t="s">
        <v>40</v>
      </c>
      <c r="J41" s="14" t="s">
        <v>3</v>
      </c>
      <c r="K41" s="16"/>
      <c r="L41" s="17"/>
    </row>
    <row r="42" spans="1:12" s="52" customFormat="1" ht="36.75" customHeight="1" thickBot="1">
      <c r="A42" s="21">
        <v>9</v>
      </c>
      <c r="B42" s="22" t="s">
        <v>180</v>
      </c>
      <c r="C42" s="21">
        <f>D42+E42+F42</f>
        <v>16</v>
      </c>
      <c r="D42" s="34">
        <v>6</v>
      </c>
      <c r="E42" s="34"/>
      <c r="F42" s="34">
        <v>10</v>
      </c>
      <c r="G42" s="34"/>
      <c r="H42" s="23"/>
      <c r="I42" s="85" t="s">
        <v>40</v>
      </c>
      <c r="J42" s="58" t="s">
        <v>2</v>
      </c>
      <c r="K42" s="34"/>
      <c r="L42" s="35"/>
    </row>
    <row r="43" spans="1:12" s="52" customFormat="1" ht="16.5" thickTop="1">
      <c r="A43" s="202"/>
      <c r="B43" s="203" t="s">
        <v>323</v>
      </c>
      <c r="C43" s="25">
        <f>SUM(C31:C42)</f>
        <v>96</v>
      </c>
      <c r="D43" s="25">
        <f>SUM(D31:D42)</f>
        <v>58</v>
      </c>
      <c r="E43" s="25">
        <f>SUM(E31:E42)</f>
        <v>28</v>
      </c>
      <c r="F43" s="25">
        <f>SUM(F31:F42)</f>
        <v>10</v>
      </c>
      <c r="G43" s="25"/>
      <c r="H43" s="25"/>
      <c r="I43" s="25"/>
      <c r="J43" s="25"/>
      <c r="K43" s="26"/>
      <c r="L43" s="27"/>
    </row>
    <row r="44" spans="1:12" s="52" customFormat="1" ht="37.5" customHeight="1" thickBot="1">
      <c r="A44" s="202"/>
      <c r="B44" s="203"/>
      <c r="C44" s="174" t="s">
        <v>319</v>
      </c>
      <c r="D44" s="175"/>
      <c r="E44" s="175"/>
      <c r="F44" s="175"/>
      <c r="G44" s="175"/>
      <c r="H44" s="175"/>
      <c r="I44" s="175"/>
      <c r="J44" s="176"/>
      <c r="K44" s="36"/>
      <c r="L44" s="37"/>
    </row>
    <row r="45" spans="1:12" s="52" customFormat="1" ht="15.75">
      <c r="A45" s="198"/>
      <c r="B45" s="200" t="s">
        <v>32</v>
      </c>
      <c r="C45" s="38">
        <f>C28+C43</f>
        <v>190</v>
      </c>
      <c r="D45" s="38">
        <f>D28+D43</f>
        <v>122</v>
      </c>
      <c r="E45" s="38">
        <f>E28+E43</f>
        <v>58</v>
      </c>
      <c r="F45" s="38">
        <f>F28+F43</f>
        <v>10</v>
      </c>
      <c r="G45" s="38"/>
      <c r="H45" s="38"/>
      <c r="I45" s="38"/>
      <c r="J45" s="38"/>
      <c r="K45" s="39"/>
      <c r="L45" s="40"/>
    </row>
    <row r="46" spans="1:12" s="52" customFormat="1" ht="32.25" customHeight="1">
      <c r="A46" s="184"/>
      <c r="B46" s="234"/>
      <c r="C46" s="234" t="s">
        <v>317</v>
      </c>
      <c r="D46" s="234"/>
      <c r="E46" s="234"/>
      <c r="F46" s="234"/>
      <c r="G46" s="234"/>
      <c r="H46" s="234"/>
      <c r="I46" s="234"/>
      <c r="J46" s="234"/>
      <c r="K46" s="111"/>
      <c r="L46" s="37"/>
    </row>
    <row r="47" spans="1:12" s="52" customFormat="1" ht="33.75" customHeight="1">
      <c r="A47" s="12">
        <v>1</v>
      </c>
      <c r="B47" s="13" t="s">
        <v>318</v>
      </c>
      <c r="C47" s="244" t="s">
        <v>424</v>
      </c>
      <c r="D47" s="245"/>
      <c r="E47" s="245"/>
      <c r="F47" s="245"/>
      <c r="G47" s="245"/>
      <c r="H47" s="245"/>
      <c r="I47" s="246"/>
      <c r="J47" s="16" t="s">
        <v>2</v>
      </c>
      <c r="K47" s="88"/>
      <c r="L47" s="78"/>
    </row>
    <row r="48" spans="1:12" s="52" customFormat="1" ht="27" customHeight="1">
      <c r="A48" s="4"/>
      <c r="B48" s="43" t="s">
        <v>4</v>
      </c>
      <c r="C48" s="44"/>
      <c r="D48" s="44"/>
      <c r="E48" s="44"/>
      <c r="F48" s="235" t="s">
        <v>10</v>
      </c>
      <c r="G48" s="235"/>
      <c r="H48" s="235"/>
      <c r="I48" s="235"/>
      <c r="J48" s="44"/>
      <c r="K48" s="4"/>
      <c r="L48" s="45"/>
    </row>
    <row r="49" spans="1:12" s="52" customFormat="1" ht="27" customHeight="1">
      <c r="A49" s="4"/>
      <c r="B49" s="43"/>
      <c r="C49" s="44"/>
      <c r="D49" s="44"/>
      <c r="E49" s="44"/>
      <c r="F49" s="166"/>
      <c r="G49" s="166"/>
      <c r="H49" s="166"/>
      <c r="I49" s="166"/>
      <c r="J49" s="44"/>
      <c r="K49" s="4"/>
      <c r="L49" s="45"/>
    </row>
    <row r="50" spans="1:12" s="52" customFormat="1" ht="27" customHeight="1">
      <c r="A50" s="4"/>
      <c r="B50" s="43"/>
      <c r="C50" s="44"/>
      <c r="D50" s="44"/>
      <c r="E50" s="44"/>
      <c r="F50" s="166"/>
      <c r="G50" s="166"/>
      <c r="H50" s="166"/>
      <c r="I50" s="166"/>
      <c r="J50" s="44"/>
      <c r="K50" s="4"/>
      <c r="L50" s="45"/>
    </row>
    <row r="51" spans="1:12" s="52" customFormat="1" ht="27" customHeight="1">
      <c r="A51" s="4"/>
      <c r="B51" s="43"/>
      <c r="C51" s="44"/>
      <c r="D51" s="44"/>
      <c r="E51" s="44"/>
      <c r="F51" s="166"/>
      <c r="G51" s="166"/>
      <c r="H51" s="166"/>
      <c r="I51" s="166"/>
      <c r="J51" s="44"/>
      <c r="K51" s="4"/>
      <c r="L51" s="45"/>
    </row>
    <row r="52" spans="1:12" s="52" customFormat="1" ht="27" customHeight="1">
      <c r="A52" s="4"/>
      <c r="B52" s="43"/>
      <c r="C52" s="44"/>
      <c r="D52" s="44"/>
      <c r="E52" s="44"/>
      <c r="F52" s="166"/>
      <c r="G52" s="166"/>
      <c r="H52" s="166"/>
      <c r="I52" s="166"/>
      <c r="J52" s="44"/>
      <c r="K52" s="4"/>
      <c r="L52" s="45"/>
    </row>
    <row r="53" spans="1:12" s="52" customFormat="1" ht="27" customHeight="1">
      <c r="A53" s="4"/>
      <c r="B53" s="43"/>
      <c r="C53" s="44"/>
      <c r="D53" s="44"/>
      <c r="E53" s="44"/>
      <c r="F53" s="166"/>
      <c r="G53" s="166"/>
      <c r="H53" s="166"/>
      <c r="I53" s="166"/>
      <c r="J53" s="44"/>
      <c r="K53" s="4"/>
      <c r="L53" s="45"/>
    </row>
    <row r="54" spans="1:12" s="52" customFormat="1" ht="27" customHeight="1">
      <c r="A54" s="4"/>
      <c r="B54" s="43"/>
      <c r="C54" s="44"/>
      <c r="D54" s="44"/>
      <c r="E54" s="44"/>
      <c r="F54" s="166"/>
      <c r="G54" s="166"/>
      <c r="H54" s="166"/>
      <c r="I54" s="166"/>
      <c r="J54" s="44"/>
      <c r="K54" s="4"/>
      <c r="L54" s="45"/>
    </row>
    <row r="55" spans="1:12" s="52" customFormat="1" ht="27" customHeight="1">
      <c r="A55" s="4"/>
      <c r="B55" s="43"/>
      <c r="C55" s="44"/>
      <c r="D55" s="44"/>
      <c r="E55" s="44"/>
      <c r="F55" s="166"/>
      <c r="G55" s="166"/>
      <c r="H55" s="166"/>
      <c r="I55" s="166"/>
      <c r="J55" s="44"/>
      <c r="K55" s="4"/>
      <c r="L55" s="45"/>
    </row>
    <row r="56" spans="1:12" s="52" customFormat="1" ht="27" customHeight="1">
      <c r="A56" s="4"/>
      <c r="B56" s="43"/>
      <c r="C56" s="44"/>
      <c r="D56" s="44"/>
      <c r="E56" s="44"/>
      <c r="F56" s="166"/>
      <c r="G56" s="166"/>
      <c r="H56" s="166"/>
      <c r="I56" s="166"/>
      <c r="J56" s="44"/>
      <c r="K56" s="4"/>
      <c r="L56" s="45"/>
    </row>
    <row r="57" spans="1:12" s="52" customFormat="1" ht="27" customHeight="1">
      <c r="A57" s="4"/>
      <c r="B57" s="43"/>
      <c r="C57" s="44"/>
      <c r="D57" s="44"/>
      <c r="E57" s="44"/>
      <c r="F57" s="166"/>
      <c r="G57" s="166"/>
      <c r="H57" s="166"/>
      <c r="I57" s="166"/>
      <c r="J57" s="44"/>
      <c r="K57" s="4"/>
      <c r="L57" s="45"/>
    </row>
    <row r="58" spans="1:12" s="52" customFormat="1" ht="27" customHeight="1">
      <c r="A58" s="4"/>
      <c r="B58" s="43"/>
      <c r="C58" s="44"/>
      <c r="D58" s="44"/>
      <c r="E58" s="44"/>
      <c r="F58" s="166"/>
      <c r="G58" s="166"/>
      <c r="H58" s="166"/>
      <c r="I58" s="166"/>
      <c r="J58" s="44"/>
      <c r="K58" s="4"/>
      <c r="L58" s="45"/>
    </row>
    <row r="59" spans="1:12" s="52" customFormat="1" ht="27" customHeight="1">
      <c r="A59" s="4"/>
      <c r="B59" s="43"/>
      <c r="C59" s="44"/>
      <c r="D59" s="44"/>
      <c r="E59" s="44"/>
      <c r="F59" s="166"/>
      <c r="G59" s="166"/>
      <c r="H59" s="166"/>
      <c r="I59" s="166"/>
      <c r="J59" s="44"/>
      <c r="K59" s="4"/>
      <c r="L59" s="45"/>
    </row>
    <row r="60" spans="1:12" s="52" customFormat="1" ht="27" customHeight="1">
      <c r="A60" s="4"/>
      <c r="B60" s="43"/>
      <c r="C60" s="44"/>
      <c r="D60" s="44"/>
      <c r="E60" s="44"/>
      <c r="F60" s="166"/>
      <c r="G60" s="166"/>
      <c r="H60" s="166"/>
      <c r="I60" s="166"/>
      <c r="J60" s="44"/>
      <c r="K60" s="4"/>
      <c r="L60" s="45"/>
    </row>
    <row r="77" spans="1:12" ht="20.25">
      <c r="A77" s="219" t="s">
        <v>19</v>
      </c>
      <c r="B77" s="219"/>
      <c r="C77" s="219"/>
      <c r="D77" s="2"/>
      <c r="E77" s="220" t="s">
        <v>20</v>
      </c>
      <c r="F77" s="220"/>
      <c r="G77" s="220"/>
      <c r="H77" s="220"/>
      <c r="I77" s="220"/>
      <c r="J77" s="220"/>
      <c r="K77" s="2"/>
      <c r="L77" s="3"/>
    </row>
    <row r="78" spans="1:12" s="52" customFormat="1" ht="33" customHeight="1">
      <c r="A78" s="221" t="s">
        <v>37</v>
      </c>
      <c r="B78" s="221"/>
      <c r="C78" s="221"/>
      <c r="D78" s="222" t="s">
        <v>364</v>
      </c>
      <c r="E78" s="223"/>
      <c r="F78" s="223"/>
      <c r="G78" s="223"/>
      <c r="H78" s="223"/>
      <c r="I78" s="223"/>
      <c r="J78" s="223"/>
      <c r="K78" s="2"/>
      <c r="L78" s="3"/>
    </row>
    <row r="79" spans="1:12" ht="20.25">
      <c r="A79" s="1"/>
      <c r="B79" s="1"/>
      <c r="C79" s="1"/>
      <c r="D79" s="153"/>
      <c r="E79" s="5"/>
      <c r="F79" s="6"/>
      <c r="G79" s="6"/>
      <c r="H79" s="222" t="s">
        <v>21</v>
      </c>
      <c r="I79" s="222"/>
      <c r="J79" s="222"/>
      <c r="K79" s="2"/>
      <c r="L79" s="3"/>
    </row>
    <row r="80" spans="1:12" ht="25.5" customHeight="1">
      <c r="A80" s="197" t="s">
        <v>136</v>
      </c>
      <c r="B80" s="197"/>
      <c r="C80" s="197"/>
      <c r="D80" s="197"/>
      <c r="E80" s="8"/>
      <c r="F80" s="8"/>
      <c r="G80" s="8"/>
      <c r="H80" s="8"/>
      <c r="I80" s="8"/>
      <c r="J80" s="8"/>
      <c r="K80" s="7"/>
      <c r="L80" s="3"/>
    </row>
    <row r="81" spans="1:12" ht="30.75" customHeight="1">
      <c r="A81" s="227" t="s">
        <v>305</v>
      </c>
      <c r="B81" s="227"/>
      <c r="C81" s="227"/>
      <c r="D81" s="227"/>
      <c r="E81" s="227"/>
      <c r="F81" s="227"/>
      <c r="G81" s="227"/>
      <c r="H81" s="227"/>
      <c r="I81" s="227"/>
      <c r="J81" s="227"/>
      <c r="K81" s="7"/>
      <c r="L81" s="3"/>
    </row>
    <row r="82" spans="1:12" ht="23.25" customHeight="1">
      <c r="A82" s="227" t="s">
        <v>207</v>
      </c>
      <c r="B82" s="227"/>
      <c r="C82" s="227"/>
      <c r="D82" s="227"/>
      <c r="E82" s="227"/>
      <c r="F82" s="227"/>
      <c r="G82" s="227"/>
      <c r="H82" s="227"/>
      <c r="I82" s="227"/>
      <c r="J82" s="227"/>
      <c r="K82" s="7"/>
      <c r="L82" s="3"/>
    </row>
    <row r="83" spans="1:12" ht="25.5" customHeight="1">
      <c r="A83" s="236" t="s">
        <v>486</v>
      </c>
      <c r="B83" s="236"/>
      <c r="C83" s="236"/>
      <c r="D83" s="236"/>
      <c r="E83" s="236"/>
      <c r="F83" s="236"/>
      <c r="G83" s="236"/>
      <c r="H83" s="236"/>
      <c r="I83" s="236"/>
      <c r="J83" s="236"/>
      <c r="K83" s="9"/>
      <c r="L83" s="3"/>
    </row>
    <row r="84" spans="1:12" s="52" customFormat="1" ht="14.25" customHeight="1">
      <c r="A84" s="189" t="s">
        <v>0</v>
      </c>
      <c r="B84" s="190" t="s">
        <v>22</v>
      </c>
      <c r="C84" s="210" t="s">
        <v>23</v>
      </c>
      <c r="D84" s="211"/>
      <c r="E84" s="211"/>
      <c r="F84" s="212"/>
      <c r="G84" s="195" t="s">
        <v>8</v>
      </c>
      <c r="H84" s="195" t="s">
        <v>9</v>
      </c>
      <c r="I84" s="195" t="s">
        <v>28</v>
      </c>
      <c r="J84" s="195" t="s">
        <v>29</v>
      </c>
      <c r="K84" s="186" t="s">
        <v>1</v>
      </c>
      <c r="L84" s="190" t="s">
        <v>234</v>
      </c>
    </row>
    <row r="85" spans="1:12" s="52" customFormat="1" ht="30" customHeight="1">
      <c r="A85" s="189"/>
      <c r="B85" s="190"/>
      <c r="C85" s="11" t="s">
        <v>24</v>
      </c>
      <c r="D85" s="10" t="s">
        <v>25</v>
      </c>
      <c r="E85" s="10" t="s">
        <v>365</v>
      </c>
      <c r="F85" s="10" t="s">
        <v>345</v>
      </c>
      <c r="G85" s="196"/>
      <c r="H85" s="196"/>
      <c r="I85" s="196"/>
      <c r="J85" s="196"/>
      <c r="K85" s="187"/>
      <c r="L85" s="190"/>
    </row>
    <row r="86" spans="1:12" ht="19.5" customHeight="1">
      <c r="A86" s="12">
        <v>1</v>
      </c>
      <c r="B86" s="13" t="s">
        <v>320</v>
      </c>
      <c r="C86" s="12">
        <f>D86+E86+F86</f>
        <v>18</v>
      </c>
      <c r="D86" s="12">
        <v>8</v>
      </c>
      <c r="E86" s="14">
        <v>10</v>
      </c>
      <c r="F86" s="14"/>
      <c r="G86" s="14"/>
      <c r="H86" s="12"/>
      <c r="I86" s="12" t="s">
        <v>53</v>
      </c>
      <c r="J86" s="14" t="s">
        <v>3</v>
      </c>
      <c r="K86" s="14"/>
      <c r="L86" s="17"/>
    </row>
    <row r="87" spans="1:12" ht="19.5" customHeight="1">
      <c r="A87" s="12">
        <v>2</v>
      </c>
      <c r="B87" s="13" t="s">
        <v>101</v>
      </c>
      <c r="C87" s="12">
        <f>D87+E87+F87</f>
        <v>8</v>
      </c>
      <c r="D87" s="12">
        <v>4</v>
      </c>
      <c r="E87" s="14"/>
      <c r="F87" s="14">
        <v>4</v>
      </c>
      <c r="G87" s="14"/>
      <c r="H87" s="12"/>
      <c r="I87" s="33"/>
      <c r="J87" s="14" t="s">
        <v>3</v>
      </c>
      <c r="K87" s="14"/>
      <c r="L87" s="17"/>
    </row>
    <row r="88" spans="1:12" ht="19.5" customHeight="1">
      <c r="A88" s="12">
        <v>3</v>
      </c>
      <c r="B88" s="13" t="s">
        <v>230</v>
      </c>
      <c r="C88" s="12">
        <f>D88+E88+F88</f>
        <v>10</v>
      </c>
      <c r="D88" s="11">
        <v>4</v>
      </c>
      <c r="E88" s="11"/>
      <c r="F88" s="11">
        <v>6</v>
      </c>
      <c r="G88" s="11"/>
      <c r="H88" s="19"/>
      <c r="I88" s="12" t="s">
        <v>120</v>
      </c>
      <c r="J88" s="11" t="s">
        <v>3</v>
      </c>
      <c r="K88" s="32"/>
      <c r="L88" s="20"/>
    </row>
    <row r="89" spans="1:12" ht="31.5">
      <c r="A89" s="12">
        <v>4</v>
      </c>
      <c r="B89" s="13" t="s">
        <v>215</v>
      </c>
      <c r="C89" s="12">
        <f>D89+E89+F89</f>
        <v>16</v>
      </c>
      <c r="D89" s="11">
        <v>8</v>
      </c>
      <c r="E89" s="11">
        <v>8</v>
      </c>
      <c r="F89" s="11"/>
      <c r="G89" s="11"/>
      <c r="H89" s="19"/>
      <c r="I89" s="33" t="s">
        <v>40</v>
      </c>
      <c r="J89" s="14" t="s">
        <v>2</v>
      </c>
      <c r="K89" s="32"/>
      <c r="L89" s="20"/>
    </row>
    <row r="90" spans="1:12" ht="19.5" customHeight="1">
      <c r="A90" s="12"/>
      <c r="B90" s="76" t="s">
        <v>235</v>
      </c>
      <c r="C90" s="12"/>
      <c r="D90" s="14"/>
      <c r="E90" s="14"/>
      <c r="F90" s="14"/>
      <c r="G90" s="14"/>
      <c r="H90" s="19"/>
      <c r="I90" s="33"/>
      <c r="J90" s="14"/>
      <c r="K90" s="16"/>
      <c r="L90" s="17"/>
    </row>
    <row r="91" spans="1:12" ht="31.5">
      <c r="A91" s="12">
        <v>5</v>
      </c>
      <c r="B91" s="13" t="s">
        <v>306</v>
      </c>
      <c r="C91" s="12">
        <f>D91+E91+F91</f>
        <v>18</v>
      </c>
      <c r="D91" s="14">
        <v>8</v>
      </c>
      <c r="E91" s="14">
        <v>10</v>
      </c>
      <c r="F91" s="14"/>
      <c r="G91" s="14"/>
      <c r="H91" s="19"/>
      <c r="I91" s="33" t="s">
        <v>40</v>
      </c>
      <c r="J91" s="14" t="s">
        <v>2</v>
      </c>
      <c r="K91" s="16"/>
      <c r="L91" s="17"/>
    </row>
    <row r="92" spans="1:12" ht="31.5">
      <c r="A92" s="12">
        <v>6</v>
      </c>
      <c r="B92" s="13" t="s">
        <v>217</v>
      </c>
      <c r="C92" s="12"/>
      <c r="D92" s="14">
        <v>6</v>
      </c>
      <c r="E92" s="14"/>
      <c r="F92" s="14">
        <v>10</v>
      </c>
      <c r="G92" s="14"/>
      <c r="H92" s="19"/>
      <c r="I92" s="33" t="s">
        <v>120</v>
      </c>
      <c r="J92" s="14" t="s">
        <v>3</v>
      </c>
      <c r="K92" s="16"/>
      <c r="L92" s="17"/>
    </row>
    <row r="93" spans="1:12" ht="19.5" customHeight="1">
      <c r="A93" s="18"/>
      <c r="B93" s="24" t="s">
        <v>55</v>
      </c>
      <c r="C93" s="42"/>
      <c r="D93" s="42"/>
      <c r="E93" s="42"/>
      <c r="F93" s="42"/>
      <c r="G93" s="42"/>
      <c r="H93" s="42"/>
      <c r="I93" s="42"/>
      <c r="J93" s="42"/>
      <c r="K93" s="42"/>
      <c r="L93" s="54"/>
    </row>
    <row r="94" spans="1:12" ht="30.75" customHeight="1">
      <c r="A94" s="18">
        <v>7</v>
      </c>
      <c r="B94" s="57" t="s">
        <v>232</v>
      </c>
      <c r="C94" s="12">
        <f>D94+E94+F94</f>
        <v>2</v>
      </c>
      <c r="D94" s="42">
        <v>2</v>
      </c>
      <c r="E94" s="42"/>
      <c r="F94" s="42"/>
      <c r="G94" s="42"/>
      <c r="H94" s="42"/>
      <c r="I94" s="42"/>
      <c r="J94" s="42"/>
      <c r="K94" s="70"/>
      <c r="L94" s="54"/>
    </row>
    <row r="95" spans="1:12" ht="30" customHeight="1">
      <c r="A95" s="12">
        <v>8</v>
      </c>
      <c r="B95" s="13" t="s">
        <v>233</v>
      </c>
      <c r="C95" s="12">
        <f>D95+E95+F95</f>
        <v>2</v>
      </c>
      <c r="D95" s="14">
        <v>2</v>
      </c>
      <c r="E95" s="14"/>
      <c r="F95" s="14"/>
      <c r="G95" s="14"/>
      <c r="H95" s="19"/>
      <c r="I95" s="33"/>
      <c r="J95" s="14"/>
      <c r="K95" s="14"/>
      <c r="L95" s="17"/>
    </row>
    <row r="96" spans="1:12" ht="19.5" customHeight="1">
      <c r="A96" s="12"/>
      <c r="B96" s="76" t="s">
        <v>235</v>
      </c>
      <c r="C96" s="12"/>
      <c r="D96" s="14"/>
      <c r="E96" s="14"/>
      <c r="F96" s="14"/>
      <c r="G96" s="14"/>
      <c r="H96" s="19"/>
      <c r="I96" s="33"/>
      <c r="J96" s="14"/>
      <c r="K96" s="16"/>
      <c r="L96" s="17"/>
    </row>
    <row r="97" spans="1:12" ht="28.5" customHeight="1">
      <c r="A97" s="12">
        <v>9</v>
      </c>
      <c r="B97" s="13" t="s">
        <v>213</v>
      </c>
      <c r="C97" s="12">
        <f>D97+E97+F97</f>
        <v>2</v>
      </c>
      <c r="D97" s="14">
        <v>2</v>
      </c>
      <c r="E97" s="14"/>
      <c r="F97" s="14"/>
      <c r="G97" s="14"/>
      <c r="H97" s="19"/>
      <c r="I97" s="33"/>
      <c r="J97" s="14"/>
      <c r="K97" s="16"/>
      <c r="L97" s="17"/>
    </row>
    <row r="98" spans="1:12" ht="32.25" thickBot="1">
      <c r="A98" s="21">
        <v>10</v>
      </c>
      <c r="B98" s="22" t="s">
        <v>307</v>
      </c>
      <c r="C98" s="21">
        <f>D98+E98+F98</f>
        <v>2</v>
      </c>
      <c r="D98" s="58">
        <v>2</v>
      </c>
      <c r="E98" s="58"/>
      <c r="F98" s="58"/>
      <c r="G98" s="58"/>
      <c r="H98" s="23"/>
      <c r="I98" s="85"/>
      <c r="J98" s="58"/>
      <c r="K98" s="60"/>
      <c r="L98" s="61"/>
    </row>
    <row r="99" spans="1:12" ht="19.5" customHeight="1" thickTop="1">
      <c r="A99" s="178"/>
      <c r="B99" s="188" t="s">
        <v>324</v>
      </c>
      <c r="C99" s="25">
        <f>SUM(C86:C98)</f>
        <v>78</v>
      </c>
      <c r="D99" s="25">
        <f>SUM(D86:D98)</f>
        <v>46</v>
      </c>
      <c r="E99" s="25">
        <f>SUM(E86:E98)</f>
        <v>28</v>
      </c>
      <c r="F99" s="25">
        <f>SUM(F86:F98)</f>
        <v>20</v>
      </c>
      <c r="G99" s="25"/>
      <c r="H99" s="25"/>
      <c r="I99" s="25"/>
      <c r="J99" s="25"/>
      <c r="K99" s="26"/>
      <c r="L99" s="27"/>
    </row>
    <row r="100" spans="1:12" ht="47.25" customHeight="1" thickBot="1">
      <c r="A100" s="199"/>
      <c r="B100" s="217"/>
      <c r="C100" s="201" t="s">
        <v>487</v>
      </c>
      <c r="D100" s="201"/>
      <c r="E100" s="201"/>
      <c r="F100" s="201"/>
      <c r="G100" s="201"/>
      <c r="H100" s="201"/>
      <c r="I100" s="201"/>
      <c r="J100" s="201"/>
      <c r="K100" s="28"/>
      <c r="L100" s="29"/>
    </row>
    <row r="101" spans="1:12" ht="19.5" customHeight="1">
      <c r="A101" s="237" t="s">
        <v>313</v>
      </c>
      <c r="B101" s="238"/>
      <c r="C101" s="238"/>
      <c r="D101" s="238"/>
      <c r="E101" s="238"/>
      <c r="F101" s="238"/>
      <c r="G101" s="238"/>
      <c r="H101" s="238"/>
      <c r="I101" s="238"/>
      <c r="J101" s="239"/>
      <c r="K101" s="30"/>
      <c r="L101" s="31"/>
    </row>
    <row r="102" spans="1:12" ht="34.5" customHeight="1">
      <c r="A102" s="12">
        <v>1</v>
      </c>
      <c r="B102" s="57" t="s">
        <v>232</v>
      </c>
      <c r="C102" s="12">
        <f>D102+E102+F102</f>
        <v>16</v>
      </c>
      <c r="D102" s="14">
        <v>10</v>
      </c>
      <c r="E102" s="14"/>
      <c r="F102" s="14">
        <v>6</v>
      </c>
      <c r="G102" s="14"/>
      <c r="H102" s="19"/>
      <c r="I102" s="47" t="s">
        <v>40</v>
      </c>
      <c r="J102" s="14" t="s">
        <v>3</v>
      </c>
      <c r="K102" s="14"/>
      <c r="L102" s="17"/>
    </row>
    <row r="103" spans="1:12" ht="33" customHeight="1">
      <c r="A103" s="12">
        <v>2</v>
      </c>
      <c r="B103" s="13" t="s">
        <v>233</v>
      </c>
      <c r="C103" s="12">
        <f>D103+E103+F103</f>
        <v>14</v>
      </c>
      <c r="D103" s="14">
        <v>6</v>
      </c>
      <c r="E103" s="14"/>
      <c r="F103" s="14">
        <v>8</v>
      </c>
      <c r="G103" s="14"/>
      <c r="H103" s="19"/>
      <c r="I103" s="47" t="s">
        <v>40</v>
      </c>
      <c r="J103" s="14" t="s">
        <v>3</v>
      </c>
      <c r="K103" s="16"/>
      <c r="L103" s="17"/>
    </row>
    <row r="104" spans="1:12" ht="19.5" customHeight="1">
      <c r="A104" s="12"/>
      <c r="B104" s="76" t="s">
        <v>235</v>
      </c>
      <c r="C104" s="12"/>
      <c r="D104" s="14"/>
      <c r="E104" s="14"/>
      <c r="F104" s="14"/>
      <c r="G104" s="14"/>
      <c r="H104" s="19"/>
      <c r="I104" s="33"/>
      <c r="J104" s="14"/>
      <c r="K104" s="16"/>
      <c r="L104" s="17"/>
    </row>
    <row r="105" spans="1:12" ht="31.5">
      <c r="A105" s="12">
        <v>3</v>
      </c>
      <c r="B105" s="13" t="s">
        <v>213</v>
      </c>
      <c r="C105" s="12">
        <f>D105+E105+F105</f>
        <v>14</v>
      </c>
      <c r="D105" s="14">
        <v>6</v>
      </c>
      <c r="E105" s="14">
        <v>8</v>
      </c>
      <c r="F105" s="14"/>
      <c r="G105" s="14"/>
      <c r="H105" s="19"/>
      <c r="I105" s="33" t="s">
        <v>40</v>
      </c>
      <c r="J105" s="14" t="s">
        <v>2</v>
      </c>
      <c r="K105" s="16"/>
      <c r="L105" s="17"/>
    </row>
    <row r="106" spans="1:12" ht="37.5" customHeight="1">
      <c r="A106" s="12">
        <v>4</v>
      </c>
      <c r="B106" s="13" t="s">
        <v>215</v>
      </c>
      <c r="C106" s="12">
        <f>D106+E106+F106</f>
        <v>20</v>
      </c>
      <c r="D106" s="14">
        <v>10</v>
      </c>
      <c r="E106" s="14">
        <v>10</v>
      </c>
      <c r="F106" s="14"/>
      <c r="G106" s="14"/>
      <c r="H106" s="19"/>
      <c r="I106" s="33" t="s">
        <v>53</v>
      </c>
      <c r="J106" s="14" t="s">
        <v>3</v>
      </c>
      <c r="K106" s="16"/>
      <c r="L106" s="17"/>
    </row>
    <row r="107" spans="1:12" s="52" customFormat="1" ht="14.25" customHeight="1">
      <c r="A107" s="189" t="s">
        <v>0</v>
      </c>
      <c r="B107" s="190" t="s">
        <v>22</v>
      </c>
      <c r="C107" s="210" t="s">
        <v>23</v>
      </c>
      <c r="D107" s="211"/>
      <c r="E107" s="211"/>
      <c r="F107" s="212"/>
      <c r="G107" s="195" t="s">
        <v>8</v>
      </c>
      <c r="H107" s="195" t="s">
        <v>9</v>
      </c>
      <c r="I107" s="195" t="s">
        <v>28</v>
      </c>
      <c r="J107" s="195" t="s">
        <v>29</v>
      </c>
      <c r="K107" s="186" t="s">
        <v>1</v>
      </c>
      <c r="L107" s="190" t="s">
        <v>234</v>
      </c>
    </row>
    <row r="108" spans="1:12" s="52" customFormat="1" ht="30" customHeight="1">
      <c r="A108" s="189"/>
      <c r="B108" s="190"/>
      <c r="C108" s="11" t="s">
        <v>24</v>
      </c>
      <c r="D108" s="10" t="s">
        <v>25</v>
      </c>
      <c r="E108" s="10" t="s">
        <v>365</v>
      </c>
      <c r="F108" s="10" t="s">
        <v>345</v>
      </c>
      <c r="G108" s="196"/>
      <c r="H108" s="196"/>
      <c r="I108" s="196"/>
      <c r="J108" s="196"/>
      <c r="K108" s="187"/>
      <c r="L108" s="190"/>
    </row>
    <row r="109" spans="1:12" ht="33.75" customHeight="1">
      <c r="A109" s="12">
        <v>5</v>
      </c>
      <c r="B109" s="13" t="s">
        <v>306</v>
      </c>
      <c r="C109" s="12">
        <f>D109+E109+F109</f>
        <v>12</v>
      </c>
      <c r="D109" s="14">
        <v>6</v>
      </c>
      <c r="E109" s="14">
        <v>6</v>
      </c>
      <c r="F109" s="14"/>
      <c r="G109" s="14"/>
      <c r="H109" s="19"/>
      <c r="I109" s="33"/>
      <c r="J109" s="14" t="s">
        <v>3</v>
      </c>
      <c r="K109" s="16"/>
      <c r="L109" s="17"/>
    </row>
    <row r="110" spans="1:12" ht="32.25" thickBot="1">
      <c r="A110" s="21">
        <v>6</v>
      </c>
      <c r="B110" s="22" t="s">
        <v>307</v>
      </c>
      <c r="C110" s="21">
        <f>D110+E110+F110</f>
        <v>8</v>
      </c>
      <c r="D110" s="58">
        <v>4</v>
      </c>
      <c r="E110" s="58">
        <v>4</v>
      </c>
      <c r="F110" s="58"/>
      <c r="G110" s="58"/>
      <c r="H110" s="23"/>
      <c r="I110" s="85" t="s">
        <v>40</v>
      </c>
      <c r="J110" s="58" t="s">
        <v>2</v>
      </c>
      <c r="K110" s="60"/>
      <c r="L110" s="61"/>
    </row>
    <row r="111" spans="1:12" ht="13.5" customHeight="1" thickTop="1">
      <c r="A111" s="202"/>
      <c r="B111" s="203" t="s">
        <v>323</v>
      </c>
      <c r="C111" s="25">
        <f>SUM(C102:C110)</f>
        <v>84</v>
      </c>
      <c r="D111" s="25">
        <f>SUM(D102:D110)</f>
        <v>42</v>
      </c>
      <c r="E111" s="25">
        <f>SUM(E102:E110)</f>
        <v>28</v>
      </c>
      <c r="F111" s="25">
        <f>SUM(F102:F110)</f>
        <v>14</v>
      </c>
      <c r="G111" s="25"/>
      <c r="H111" s="25"/>
      <c r="I111" s="25"/>
      <c r="J111" s="25"/>
      <c r="K111" s="26"/>
      <c r="L111" s="27"/>
    </row>
    <row r="112" spans="1:12" ht="30" customHeight="1" thickBot="1">
      <c r="A112" s="202"/>
      <c r="B112" s="203"/>
      <c r="C112" s="174" t="s">
        <v>488</v>
      </c>
      <c r="D112" s="175"/>
      <c r="E112" s="175"/>
      <c r="F112" s="175"/>
      <c r="G112" s="175"/>
      <c r="H112" s="175"/>
      <c r="I112" s="175"/>
      <c r="J112" s="176"/>
      <c r="K112" s="36"/>
      <c r="L112" s="37"/>
    </row>
    <row r="113" spans="1:12" ht="19.5" customHeight="1">
      <c r="A113" s="198"/>
      <c r="B113" s="200" t="s">
        <v>32</v>
      </c>
      <c r="C113" s="38">
        <f>C99+C111</f>
        <v>162</v>
      </c>
      <c r="D113" s="38">
        <f>D99+D111</f>
        <v>88</v>
      </c>
      <c r="E113" s="38">
        <f>E99+E111</f>
        <v>56</v>
      </c>
      <c r="F113" s="38">
        <f>F99+F111</f>
        <v>34</v>
      </c>
      <c r="G113" s="38"/>
      <c r="H113" s="38"/>
      <c r="I113" s="38"/>
      <c r="J113" s="38"/>
      <c r="K113" s="39"/>
      <c r="L113" s="40"/>
    </row>
    <row r="114" spans="1:12" ht="46.5" customHeight="1">
      <c r="A114" s="184"/>
      <c r="B114" s="234"/>
      <c r="C114" s="234" t="s">
        <v>489</v>
      </c>
      <c r="D114" s="234"/>
      <c r="E114" s="234"/>
      <c r="F114" s="234"/>
      <c r="G114" s="234"/>
      <c r="H114" s="234"/>
      <c r="I114" s="234"/>
      <c r="J114" s="234"/>
      <c r="K114" s="111"/>
      <c r="L114" s="37"/>
    </row>
    <row r="115" spans="1:12" ht="15.75">
      <c r="A115" s="12">
        <v>1</v>
      </c>
      <c r="B115" s="13" t="s">
        <v>321</v>
      </c>
      <c r="C115" s="244" t="s">
        <v>490</v>
      </c>
      <c r="D115" s="245"/>
      <c r="E115" s="245"/>
      <c r="F115" s="245"/>
      <c r="G115" s="245"/>
      <c r="H115" s="245"/>
      <c r="I115" s="246"/>
      <c r="J115" s="14" t="s">
        <v>2</v>
      </c>
      <c r="K115" s="88"/>
      <c r="L115" s="78"/>
    </row>
    <row r="116" spans="1:12" s="170" customFormat="1" ht="31.5">
      <c r="A116" s="12">
        <v>2</v>
      </c>
      <c r="B116" s="13" t="s">
        <v>322</v>
      </c>
      <c r="C116" s="265" t="s">
        <v>491</v>
      </c>
      <c r="D116" s="266"/>
      <c r="E116" s="266"/>
      <c r="F116" s="266"/>
      <c r="G116" s="266"/>
      <c r="H116" s="266"/>
      <c r="I116" s="267"/>
      <c r="J116" s="171" t="s">
        <v>2</v>
      </c>
      <c r="K116" s="88"/>
      <c r="L116" s="78"/>
    </row>
    <row r="117" spans="1:12" ht="31.5" customHeight="1">
      <c r="A117" s="4"/>
      <c r="B117" s="43" t="s">
        <v>4</v>
      </c>
      <c r="C117" s="44"/>
      <c r="D117" s="44"/>
      <c r="E117" s="44"/>
      <c r="F117" s="235" t="s">
        <v>10</v>
      </c>
      <c r="G117" s="235"/>
      <c r="H117" s="235"/>
      <c r="I117" s="235"/>
      <c r="J117" s="44"/>
      <c r="K117" s="4"/>
      <c r="L117" s="45"/>
    </row>
    <row r="118" spans="1:12" ht="31.5" customHeight="1">
      <c r="A118" s="4"/>
      <c r="B118" s="43"/>
      <c r="C118" s="44"/>
      <c r="D118" s="44"/>
      <c r="E118" s="44"/>
      <c r="F118" s="166"/>
      <c r="G118" s="166"/>
      <c r="H118" s="166"/>
      <c r="I118" s="166"/>
      <c r="J118" s="44"/>
      <c r="K118" s="4"/>
      <c r="L118" s="45"/>
    </row>
    <row r="119" spans="1:12" ht="31.5" customHeight="1">
      <c r="A119" s="4"/>
      <c r="B119" s="43"/>
      <c r="C119" s="44"/>
      <c r="D119" s="44"/>
      <c r="E119" s="44"/>
      <c r="F119" s="166"/>
      <c r="G119" s="166"/>
      <c r="H119" s="166"/>
      <c r="I119" s="166"/>
      <c r="J119" s="44"/>
      <c r="K119" s="4"/>
      <c r="L119" s="45"/>
    </row>
    <row r="120" spans="1:12" ht="31.5" customHeight="1">
      <c r="A120" s="4"/>
      <c r="B120" s="43"/>
      <c r="C120" s="44"/>
      <c r="D120" s="44"/>
      <c r="E120" s="44"/>
      <c r="F120" s="166"/>
      <c r="G120" s="166"/>
      <c r="H120" s="166"/>
      <c r="I120" s="166"/>
      <c r="J120" s="44"/>
      <c r="K120" s="4"/>
      <c r="L120" s="45"/>
    </row>
    <row r="121" spans="1:12" ht="31.5" customHeight="1">
      <c r="A121" s="4"/>
      <c r="B121" s="43"/>
      <c r="C121" s="44"/>
      <c r="D121" s="44"/>
      <c r="E121" s="44"/>
      <c r="F121" s="166"/>
      <c r="G121" s="166"/>
      <c r="H121" s="166"/>
      <c r="I121" s="166"/>
      <c r="J121" s="44"/>
      <c r="K121" s="4"/>
      <c r="L121" s="45"/>
    </row>
    <row r="122" spans="1:12" ht="31.5" customHeight="1">
      <c r="A122" s="4"/>
      <c r="B122" s="43"/>
      <c r="C122" s="44"/>
      <c r="D122" s="44"/>
      <c r="E122" s="44"/>
      <c r="F122" s="166"/>
      <c r="G122" s="166"/>
      <c r="H122" s="166"/>
      <c r="I122" s="166"/>
      <c r="J122" s="44"/>
      <c r="K122" s="4"/>
      <c r="L122" s="45"/>
    </row>
    <row r="123" spans="1:12" ht="31.5" customHeight="1">
      <c r="A123" s="4"/>
      <c r="B123" s="43"/>
      <c r="C123" s="44"/>
      <c r="D123" s="44"/>
      <c r="E123" s="44"/>
      <c r="F123" s="166"/>
      <c r="G123" s="166"/>
      <c r="H123" s="166"/>
      <c r="I123" s="166"/>
      <c r="J123" s="44"/>
      <c r="K123" s="4"/>
      <c r="L123" s="45"/>
    </row>
    <row r="124" spans="1:12" ht="31.5" customHeight="1">
      <c r="A124" s="4"/>
      <c r="B124" s="43"/>
      <c r="C124" s="44"/>
      <c r="D124" s="44"/>
      <c r="E124" s="44"/>
      <c r="F124" s="166"/>
      <c r="G124" s="166"/>
      <c r="H124" s="166"/>
      <c r="I124" s="166"/>
      <c r="J124" s="44"/>
      <c r="K124" s="4"/>
      <c r="L124" s="45"/>
    </row>
    <row r="125" spans="1:12" ht="31.5" customHeight="1">
      <c r="A125" s="4"/>
      <c r="B125" s="43"/>
      <c r="C125" s="44"/>
      <c r="D125" s="44"/>
      <c r="E125" s="44"/>
      <c r="F125" s="166"/>
      <c r="G125" s="166"/>
      <c r="H125" s="166"/>
      <c r="I125" s="166"/>
      <c r="J125" s="44"/>
      <c r="K125" s="4"/>
      <c r="L125" s="45"/>
    </row>
    <row r="126" spans="1:12" ht="31.5" customHeight="1">
      <c r="A126" s="4"/>
      <c r="B126" s="43"/>
      <c r="C126" s="44"/>
      <c r="D126" s="44"/>
      <c r="E126" s="44"/>
      <c r="F126" s="166"/>
      <c r="G126" s="166"/>
      <c r="H126" s="166"/>
      <c r="I126" s="166"/>
      <c r="J126" s="44"/>
      <c r="K126" s="4"/>
      <c r="L126" s="45"/>
    </row>
    <row r="127" spans="1:12" ht="31.5" customHeight="1">
      <c r="A127" s="4"/>
      <c r="B127" s="43"/>
      <c r="C127" s="44"/>
      <c r="D127" s="44"/>
      <c r="E127" s="44"/>
      <c r="F127" s="166"/>
      <c r="G127" s="166"/>
      <c r="H127" s="166"/>
      <c r="I127" s="166"/>
      <c r="J127" s="44"/>
      <c r="K127" s="4"/>
      <c r="L127" s="45"/>
    </row>
    <row r="128" spans="1:12" ht="31.5" customHeight="1">
      <c r="A128" s="4"/>
      <c r="B128" s="43"/>
      <c r="C128" s="44"/>
      <c r="D128" s="44"/>
      <c r="E128" s="44"/>
      <c r="F128" s="166"/>
      <c r="G128" s="166"/>
      <c r="H128" s="166"/>
      <c r="I128" s="166"/>
      <c r="J128" s="44"/>
      <c r="K128" s="4"/>
      <c r="L128" s="45"/>
    </row>
    <row r="129" spans="1:12" ht="31.5" customHeight="1">
      <c r="A129" s="4"/>
      <c r="B129" s="43"/>
      <c r="C129" s="44"/>
      <c r="D129" s="44"/>
      <c r="E129" s="44"/>
      <c r="F129" s="166"/>
      <c r="G129" s="166"/>
      <c r="H129" s="166"/>
      <c r="I129" s="166"/>
      <c r="J129" s="44"/>
      <c r="K129" s="4"/>
      <c r="L129" s="45"/>
    </row>
    <row r="142" ht="20.25" customHeight="1"/>
    <row r="143" spans="1:12" ht="20.25">
      <c r="A143" s="219" t="s">
        <v>19</v>
      </c>
      <c r="B143" s="219"/>
      <c r="C143" s="219"/>
      <c r="D143" s="2"/>
      <c r="E143" s="220" t="s">
        <v>20</v>
      </c>
      <c r="F143" s="220"/>
      <c r="G143" s="220"/>
      <c r="H143" s="220"/>
      <c r="I143" s="220"/>
      <c r="J143" s="220"/>
      <c r="K143" s="2"/>
      <c r="L143" s="3"/>
    </row>
    <row r="144" spans="1:12" s="52" customFormat="1" ht="33" customHeight="1">
      <c r="A144" s="221" t="s">
        <v>37</v>
      </c>
      <c r="B144" s="221"/>
      <c r="C144" s="221"/>
      <c r="D144" s="222" t="s">
        <v>364</v>
      </c>
      <c r="E144" s="223"/>
      <c r="F144" s="223"/>
      <c r="G144" s="223"/>
      <c r="H144" s="223"/>
      <c r="I144" s="223"/>
      <c r="J144" s="223"/>
      <c r="K144" s="2"/>
      <c r="L144" s="3"/>
    </row>
    <row r="145" spans="1:12" ht="20.25">
      <c r="A145" s="1"/>
      <c r="B145" s="1"/>
      <c r="C145" s="1"/>
      <c r="D145" s="153"/>
      <c r="E145" s="5"/>
      <c r="F145" s="6"/>
      <c r="G145" s="6"/>
      <c r="H145" s="222" t="s">
        <v>21</v>
      </c>
      <c r="I145" s="222"/>
      <c r="J145" s="222"/>
      <c r="K145" s="2"/>
      <c r="L145" s="3"/>
    </row>
    <row r="146" spans="1:12" ht="15.75">
      <c r="A146" s="197" t="s">
        <v>136</v>
      </c>
      <c r="B146" s="197"/>
      <c r="C146" s="197"/>
      <c r="D146" s="197"/>
      <c r="E146" s="8"/>
      <c r="F146" s="8"/>
      <c r="G146" s="8"/>
      <c r="H146" s="8"/>
      <c r="I146" s="8"/>
      <c r="J146" s="8"/>
      <c r="K146" s="7"/>
      <c r="L146" s="3"/>
    </row>
    <row r="147" spans="1:12" ht="32.25" customHeight="1">
      <c r="A147" s="227" t="s">
        <v>310</v>
      </c>
      <c r="B147" s="227"/>
      <c r="C147" s="227"/>
      <c r="D147" s="227"/>
      <c r="E147" s="227"/>
      <c r="F147" s="227"/>
      <c r="G147" s="227"/>
      <c r="H147" s="227"/>
      <c r="I147" s="227"/>
      <c r="J147" s="227"/>
      <c r="K147" s="7"/>
      <c r="L147" s="3"/>
    </row>
    <row r="148" spans="1:12" ht="15.75">
      <c r="A148" s="227" t="s">
        <v>253</v>
      </c>
      <c r="B148" s="227"/>
      <c r="C148" s="227"/>
      <c r="D148" s="227"/>
      <c r="E148" s="227"/>
      <c r="F148" s="227"/>
      <c r="G148" s="227"/>
      <c r="H148" s="227"/>
      <c r="I148" s="227"/>
      <c r="J148" s="227"/>
      <c r="K148" s="7"/>
      <c r="L148" s="3"/>
    </row>
    <row r="149" spans="1:12" ht="18.75">
      <c r="A149" s="236" t="s">
        <v>492</v>
      </c>
      <c r="B149" s="236"/>
      <c r="C149" s="236"/>
      <c r="D149" s="236"/>
      <c r="E149" s="236"/>
      <c r="F149" s="236"/>
      <c r="G149" s="236"/>
      <c r="H149" s="236"/>
      <c r="I149" s="236"/>
      <c r="J149" s="236"/>
      <c r="K149" s="9" t="s">
        <v>354</v>
      </c>
      <c r="L149" s="3"/>
    </row>
    <row r="150" spans="1:12" s="52" customFormat="1" ht="14.25" customHeight="1">
      <c r="A150" s="189" t="s">
        <v>0</v>
      </c>
      <c r="B150" s="190" t="s">
        <v>22</v>
      </c>
      <c r="C150" s="210" t="s">
        <v>23</v>
      </c>
      <c r="D150" s="211"/>
      <c r="E150" s="211"/>
      <c r="F150" s="212"/>
      <c r="G150" s="195" t="s">
        <v>8</v>
      </c>
      <c r="H150" s="195" t="s">
        <v>9</v>
      </c>
      <c r="I150" s="195" t="s">
        <v>28</v>
      </c>
      <c r="J150" s="195" t="s">
        <v>29</v>
      </c>
      <c r="K150" s="186" t="s">
        <v>1</v>
      </c>
      <c r="L150" s="190" t="s">
        <v>234</v>
      </c>
    </row>
    <row r="151" spans="1:12" s="52" customFormat="1" ht="30" customHeight="1">
      <c r="A151" s="189"/>
      <c r="B151" s="190"/>
      <c r="C151" s="11" t="s">
        <v>24</v>
      </c>
      <c r="D151" s="10" t="s">
        <v>25</v>
      </c>
      <c r="E151" s="10" t="s">
        <v>365</v>
      </c>
      <c r="F151" s="10" t="s">
        <v>345</v>
      </c>
      <c r="G151" s="196"/>
      <c r="H151" s="196"/>
      <c r="I151" s="196"/>
      <c r="J151" s="196"/>
      <c r="K151" s="187"/>
      <c r="L151" s="190"/>
    </row>
    <row r="152" spans="1:12" ht="15" customHeight="1">
      <c r="A152" s="12">
        <v>1</v>
      </c>
      <c r="B152" s="13" t="s">
        <v>276</v>
      </c>
      <c r="C152" s="12">
        <f>D152+E152+F152</f>
        <v>10</v>
      </c>
      <c r="D152" s="12">
        <v>6</v>
      </c>
      <c r="E152" s="14">
        <v>4</v>
      </c>
      <c r="F152" s="14"/>
      <c r="G152" s="14"/>
      <c r="H152" s="12"/>
      <c r="I152" s="12" t="s">
        <v>325</v>
      </c>
      <c r="J152" s="14" t="s">
        <v>2</v>
      </c>
      <c r="K152" s="14"/>
      <c r="L152" s="17"/>
    </row>
    <row r="153" spans="1:12" ht="15" customHeight="1">
      <c r="A153" s="12">
        <v>2</v>
      </c>
      <c r="B153" s="13" t="s">
        <v>278</v>
      </c>
      <c r="C153" s="12">
        <f>D153+E153+F153</f>
        <v>12</v>
      </c>
      <c r="D153" s="12">
        <v>6</v>
      </c>
      <c r="E153" s="14">
        <v>6</v>
      </c>
      <c r="F153" s="14"/>
      <c r="G153" s="14"/>
      <c r="H153" s="12"/>
      <c r="I153" s="12" t="s">
        <v>325</v>
      </c>
      <c r="J153" s="14" t="s">
        <v>3</v>
      </c>
      <c r="K153" s="14"/>
      <c r="L153" s="17"/>
    </row>
    <row r="154" spans="1:12" ht="15" customHeight="1">
      <c r="A154" s="12"/>
      <c r="B154" s="76" t="s">
        <v>55</v>
      </c>
      <c r="C154" s="12"/>
      <c r="D154" s="12"/>
      <c r="E154" s="14"/>
      <c r="F154" s="14"/>
      <c r="G154" s="14"/>
      <c r="H154" s="12"/>
      <c r="I154" s="12"/>
      <c r="J154" s="14"/>
      <c r="K154" s="16"/>
      <c r="L154" s="17"/>
    </row>
    <row r="155" spans="1:12" ht="15" customHeight="1">
      <c r="A155" s="12"/>
      <c r="B155" s="76" t="s">
        <v>260</v>
      </c>
      <c r="C155" s="12"/>
      <c r="D155" s="12"/>
      <c r="E155" s="14"/>
      <c r="F155" s="14"/>
      <c r="G155" s="14"/>
      <c r="H155" s="12"/>
      <c r="I155" s="12"/>
      <c r="J155" s="14"/>
      <c r="K155" s="16"/>
      <c r="L155" s="17"/>
    </row>
    <row r="156" spans="1:12" ht="15" customHeight="1">
      <c r="A156" s="12">
        <v>3</v>
      </c>
      <c r="B156" s="13" t="s">
        <v>282</v>
      </c>
      <c r="C156" s="12">
        <f>D156+E156+F156</f>
        <v>4</v>
      </c>
      <c r="D156" s="12">
        <v>4</v>
      </c>
      <c r="E156" s="14"/>
      <c r="F156" s="14"/>
      <c r="G156" s="14"/>
      <c r="H156" s="12"/>
      <c r="I156" s="12"/>
      <c r="J156" s="14"/>
      <c r="K156" s="16"/>
      <c r="L156" s="17"/>
    </row>
    <row r="157" spans="1:12" ht="30.75" customHeight="1">
      <c r="A157" s="12">
        <v>4</v>
      </c>
      <c r="B157" s="13" t="s">
        <v>329</v>
      </c>
      <c r="C157" s="12">
        <f>D157+E157+F157</f>
        <v>4</v>
      </c>
      <c r="D157" s="12">
        <v>4</v>
      </c>
      <c r="E157" s="14"/>
      <c r="F157" s="14"/>
      <c r="G157" s="14"/>
      <c r="H157" s="12"/>
      <c r="I157" s="12"/>
      <c r="J157" s="14"/>
      <c r="K157" s="16"/>
      <c r="L157" s="17"/>
    </row>
    <row r="158" spans="1:12" ht="15" customHeight="1">
      <c r="A158" s="12">
        <v>5</v>
      </c>
      <c r="B158" s="13" t="s">
        <v>285</v>
      </c>
      <c r="C158" s="12">
        <f>D158+E158+F158</f>
        <v>4</v>
      </c>
      <c r="D158" s="12">
        <v>4</v>
      </c>
      <c r="E158" s="14"/>
      <c r="F158" s="14"/>
      <c r="G158" s="14"/>
      <c r="H158" s="12"/>
      <c r="I158" s="12"/>
      <c r="J158" s="14"/>
      <c r="K158" s="16"/>
      <c r="L158" s="17"/>
    </row>
    <row r="159" spans="1:12" ht="15" customHeight="1">
      <c r="A159" s="12"/>
      <c r="B159" s="76" t="s">
        <v>260</v>
      </c>
      <c r="C159" s="12"/>
      <c r="D159" s="11"/>
      <c r="E159" s="11"/>
      <c r="F159" s="11"/>
      <c r="G159" s="11"/>
      <c r="H159" s="19"/>
      <c r="I159" s="12"/>
      <c r="J159" s="11"/>
      <c r="K159" s="32"/>
      <c r="L159" s="20"/>
    </row>
    <row r="160" spans="1:12" ht="15" customHeight="1">
      <c r="A160" s="12">
        <v>6</v>
      </c>
      <c r="B160" s="13" t="s">
        <v>326</v>
      </c>
      <c r="C160" s="12">
        <f>D160+E160+F160</f>
        <v>20</v>
      </c>
      <c r="D160" s="11">
        <v>10</v>
      </c>
      <c r="E160" s="11">
        <v>10</v>
      </c>
      <c r="F160" s="11"/>
      <c r="G160" s="11"/>
      <c r="H160" s="19"/>
      <c r="I160" s="33" t="s">
        <v>53</v>
      </c>
      <c r="J160" s="14" t="s">
        <v>3</v>
      </c>
      <c r="K160" s="32"/>
      <c r="L160" s="20"/>
    </row>
    <row r="161" spans="1:12" ht="31.5" customHeight="1">
      <c r="A161" s="12">
        <v>7</v>
      </c>
      <c r="B161" s="13" t="s">
        <v>327</v>
      </c>
      <c r="C161" s="12">
        <f>D161+E161+F161</f>
        <v>12</v>
      </c>
      <c r="D161" s="14">
        <v>6</v>
      </c>
      <c r="E161" s="14">
        <v>6</v>
      </c>
      <c r="F161" s="14"/>
      <c r="G161" s="14"/>
      <c r="H161" s="19"/>
      <c r="I161" s="33" t="s">
        <v>40</v>
      </c>
      <c r="J161" s="14" t="s">
        <v>3</v>
      </c>
      <c r="K161" s="16"/>
      <c r="L161" s="17"/>
    </row>
    <row r="162" spans="1:12" ht="31.5">
      <c r="A162" s="12">
        <v>8</v>
      </c>
      <c r="B162" s="13" t="s">
        <v>328</v>
      </c>
      <c r="C162" s="12">
        <f>D162+E162+F162</f>
        <v>12</v>
      </c>
      <c r="D162" s="14">
        <v>6</v>
      </c>
      <c r="E162" s="14">
        <v>6</v>
      </c>
      <c r="F162" s="14"/>
      <c r="G162" s="14"/>
      <c r="H162" s="19"/>
      <c r="I162" s="33" t="s">
        <v>40</v>
      </c>
      <c r="J162" s="14" t="s">
        <v>288</v>
      </c>
      <c r="K162" s="16"/>
      <c r="L162" s="17"/>
    </row>
    <row r="163" spans="1:12" ht="20.25" customHeight="1" thickBot="1">
      <c r="A163" s="21">
        <v>9</v>
      </c>
      <c r="B163" s="22" t="s">
        <v>283</v>
      </c>
      <c r="C163" s="21">
        <f>D163+E163+F163</f>
        <v>12</v>
      </c>
      <c r="D163" s="58">
        <v>6</v>
      </c>
      <c r="E163" s="58">
        <v>6</v>
      </c>
      <c r="F163" s="58"/>
      <c r="G163" s="58"/>
      <c r="H163" s="58"/>
      <c r="I163" s="58"/>
      <c r="J163" s="58" t="s">
        <v>2</v>
      </c>
      <c r="K163" s="58"/>
      <c r="L163" s="61"/>
    </row>
    <row r="164" spans="1:12" ht="16.5" thickTop="1">
      <c r="A164" s="178"/>
      <c r="B164" s="188" t="s">
        <v>324</v>
      </c>
      <c r="C164" s="25">
        <f>SUM(C152:C163)</f>
        <v>90</v>
      </c>
      <c r="D164" s="25">
        <f>SUM(D152:D163)</f>
        <v>52</v>
      </c>
      <c r="E164" s="25">
        <f>SUM(E152:E163)</f>
        <v>38</v>
      </c>
      <c r="F164" s="25">
        <f>SUM(F152:F163)</f>
        <v>0</v>
      </c>
      <c r="G164" s="25"/>
      <c r="H164" s="25"/>
      <c r="I164" s="25"/>
      <c r="J164" s="25"/>
      <c r="K164" s="26"/>
      <c r="L164" s="27"/>
    </row>
    <row r="165" spans="1:12" ht="32.25" customHeight="1" thickBot="1">
      <c r="A165" s="199"/>
      <c r="B165" s="217"/>
      <c r="C165" s="201" t="s">
        <v>493</v>
      </c>
      <c r="D165" s="201"/>
      <c r="E165" s="201"/>
      <c r="F165" s="201"/>
      <c r="G165" s="201"/>
      <c r="H165" s="201"/>
      <c r="I165" s="201"/>
      <c r="J165" s="201"/>
      <c r="K165" s="28"/>
      <c r="L165" s="29"/>
    </row>
    <row r="166" spans="1:12" ht="18.75">
      <c r="A166" s="237" t="s">
        <v>313</v>
      </c>
      <c r="B166" s="238"/>
      <c r="C166" s="238"/>
      <c r="D166" s="238"/>
      <c r="E166" s="238"/>
      <c r="F166" s="238"/>
      <c r="G166" s="238"/>
      <c r="H166" s="238"/>
      <c r="I166" s="238"/>
      <c r="J166" s="239"/>
      <c r="K166" s="30"/>
      <c r="L166" s="31"/>
    </row>
    <row r="167" spans="1:12" ht="15" customHeight="1">
      <c r="A167" s="12">
        <v>1</v>
      </c>
      <c r="B167" s="13" t="s">
        <v>276</v>
      </c>
      <c r="C167" s="12">
        <f>D167+E167+F167</f>
        <v>12</v>
      </c>
      <c r="D167" s="14">
        <v>6</v>
      </c>
      <c r="E167" s="14">
        <v>6</v>
      </c>
      <c r="F167" s="14"/>
      <c r="G167" s="14"/>
      <c r="H167" s="19"/>
      <c r="I167" s="47"/>
      <c r="J167" s="14" t="s">
        <v>3</v>
      </c>
      <c r="K167" s="14"/>
      <c r="L167" s="17"/>
    </row>
    <row r="168" spans="1:12" ht="16.5" customHeight="1">
      <c r="A168" s="12"/>
      <c r="B168" s="76" t="s">
        <v>260</v>
      </c>
      <c r="C168" s="12"/>
      <c r="D168" s="14"/>
      <c r="E168" s="14"/>
      <c r="F168" s="14"/>
      <c r="G168" s="14"/>
      <c r="H168" s="19"/>
      <c r="I168" s="47"/>
      <c r="J168" s="14"/>
      <c r="K168" s="16"/>
      <c r="L168" s="17"/>
    </row>
    <row r="169" spans="1:12" ht="15" customHeight="1">
      <c r="A169" s="12">
        <v>2</v>
      </c>
      <c r="B169" s="13" t="s">
        <v>326</v>
      </c>
      <c r="C169" s="12">
        <f>D169+E169+F169</f>
        <v>20</v>
      </c>
      <c r="D169" s="14">
        <v>10</v>
      </c>
      <c r="E169" s="14">
        <v>10</v>
      </c>
      <c r="F169" s="14"/>
      <c r="G169" s="14"/>
      <c r="H169" s="19"/>
      <c r="I169" s="33" t="s">
        <v>40</v>
      </c>
      <c r="J169" s="14" t="s">
        <v>3</v>
      </c>
      <c r="K169" s="16"/>
      <c r="L169" s="17"/>
    </row>
    <row r="170" spans="1:12" ht="20.25" customHeight="1">
      <c r="A170" s="12">
        <v>3</v>
      </c>
      <c r="B170" s="13" t="s">
        <v>282</v>
      </c>
      <c r="C170" s="12">
        <f>D170+E170+F170</f>
        <v>14</v>
      </c>
      <c r="D170" s="14">
        <v>8</v>
      </c>
      <c r="E170" s="14">
        <v>6</v>
      </c>
      <c r="F170" s="14"/>
      <c r="G170" s="14"/>
      <c r="H170" s="19"/>
      <c r="I170" s="33" t="s">
        <v>40</v>
      </c>
      <c r="J170" s="14" t="s">
        <v>288</v>
      </c>
      <c r="K170" s="16"/>
      <c r="L170" s="17"/>
    </row>
    <row r="171" spans="1:12" ht="20.25" customHeight="1">
      <c r="A171" s="12">
        <v>4</v>
      </c>
      <c r="B171" s="57" t="s">
        <v>283</v>
      </c>
      <c r="C171" s="12">
        <f>D171+E171+F171</f>
        <v>18</v>
      </c>
      <c r="D171" s="14">
        <v>10</v>
      </c>
      <c r="E171" s="14">
        <v>8</v>
      </c>
      <c r="F171" s="14"/>
      <c r="G171" s="14"/>
      <c r="H171" s="19"/>
      <c r="I171" s="33" t="s">
        <v>53</v>
      </c>
      <c r="J171" s="14" t="s">
        <v>3</v>
      </c>
      <c r="K171" s="16"/>
      <c r="L171" s="17"/>
    </row>
    <row r="172" spans="1:12" ht="31.5">
      <c r="A172" s="12">
        <v>5</v>
      </c>
      <c r="B172" s="13" t="s">
        <v>329</v>
      </c>
      <c r="C172" s="12">
        <f>D172+E172+F172</f>
        <v>12</v>
      </c>
      <c r="D172" s="14">
        <v>6</v>
      </c>
      <c r="E172" s="14">
        <v>6</v>
      </c>
      <c r="F172" s="14"/>
      <c r="G172" s="14"/>
      <c r="H172" s="19"/>
      <c r="I172" s="33"/>
      <c r="J172" s="14" t="s">
        <v>2</v>
      </c>
      <c r="K172" s="16"/>
      <c r="L172" s="17"/>
    </row>
    <row r="173" spans="1:12" ht="32.25" customHeight="1" thickBot="1">
      <c r="A173" s="21">
        <v>6</v>
      </c>
      <c r="B173" s="22" t="s">
        <v>285</v>
      </c>
      <c r="C173" s="21">
        <f>D173+E173+F173</f>
        <v>14</v>
      </c>
      <c r="D173" s="58">
        <v>8</v>
      </c>
      <c r="E173" s="58">
        <v>6</v>
      </c>
      <c r="F173" s="58"/>
      <c r="G173" s="58"/>
      <c r="H173" s="23"/>
      <c r="I173" s="85" t="s">
        <v>40</v>
      </c>
      <c r="J173" s="58" t="s">
        <v>288</v>
      </c>
      <c r="K173" s="60"/>
      <c r="L173" s="61"/>
    </row>
    <row r="174" spans="1:12" ht="16.5" thickTop="1">
      <c r="A174" s="202"/>
      <c r="B174" s="203" t="s">
        <v>323</v>
      </c>
      <c r="C174" s="25">
        <f>SUM(C167:C173)</f>
        <v>90</v>
      </c>
      <c r="D174" s="25">
        <f>SUM(D167:D173)</f>
        <v>48</v>
      </c>
      <c r="E174" s="25">
        <f>SUM(E167:E173)</f>
        <v>42</v>
      </c>
      <c r="F174" s="25">
        <f>SUM(F167:F173)</f>
        <v>0</v>
      </c>
      <c r="G174" s="25"/>
      <c r="H174" s="25"/>
      <c r="I174" s="25"/>
      <c r="J174" s="25"/>
      <c r="K174" s="26"/>
      <c r="L174" s="27"/>
    </row>
    <row r="175" spans="1:12" ht="33.75" customHeight="1" thickBot="1">
      <c r="A175" s="202"/>
      <c r="B175" s="203"/>
      <c r="C175" s="174" t="s">
        <v>494</v>
      </c>
      <c r="D175" s="175"/>
      <c r="E175" s="175"/>
      <c r="F175" s="175"/>
      <c r="G175" s="175"/>
      <c r="H175" s="175"/>
      <c r="I175" s="175"/>
      <c r="J175" s="176"/>
      <c r="K175" s="36"/>
      <c r="L175" s="37"/>
    </row>
    <row r="176" spans="1:12" ht="15.75">
      <c r="A176" s="198"/>
      <c r="B176" s="200" t="s">
        <v>32</v>
      </c>
      <c r="C176" s="38">
        <f>C164+C174</f>
        <v>180</v>
      </c>
      <c r="D176" s="38">
        <f>D164+D174</f>
        <v>100</v>
      </c>
      <c r="E176" s="38">
        <f>E164+E174</f>
        <v>80</v>
      </c>
      <c r="F176" s="38">
        <f>F164+F174</f>
        <v>0</v>
      </c>
      <c r="G176" s="38"/>
      <c r="H176" s="38"/>
      <c r="I176" s="38"/>
      <c r="J176" s="38"/>
      <c r="K176" s="39"/>
      <c r="L176" s="40"/>
    </row>
    <row r="177" spans="1:12" ht="35.25" customHeight="1">
      <c r="A177" s="179"/>
      <c r="B177" s="180"/>
      <c r="C177" s="180" t="s">
        <v>495</v>
      </c>
      <c r="D177" s="180"/>
      <c r="E177" s="180"/>
      <c r="F177" s="180"/>
      <c r="G177" s="180"/>
      <c r="H177" s="180"/>
      <c r="I177" s="180"/>
      <c r="J177" s="180"/>
      <c r="K177" s="112"/>
      <c r="L177" s="78"/>
    </row>
    <row r="178" spans="1:12" ht="29.25" customHeight="1">
      <c r="A178" s="4"/>
      <c r="B178" s="43" t="s">
        <v>4</v>
      </c>
      <c r="C178" s="44"/>
      <c r="D178" s="44"/>
      <c r="E178" s="44"/>
      <c r="F178" s="235" t="s">
        <v>10</v>
      </c>
      <c r="G178" s="235"/>
      <c r="H178" s="235"/>
      <c r="I178" s="235"/>
      <c r="J178" s="44"/>
      <c r="K178" s="4"/>
      <c r="L178" s="45"/>
    </row>
  </sheetData>
  <mergeCells count="108">
    <mergeCell ref="F48:I48"/>
    <mergeCell ref="A45:A46"/>
    <mergeCell ref="B45:B46"/>
    <mergeCell ref="C46:J46"/>
    <mergeCell ref="C47:I47"/>
    <mergeCell ref="A43:A44"/>
    <mergeCell ref="B43:B44"/>
    <mergeCell ref="C44:J44"/>
    <mergeCell ref="A30:J30"/>
    <mergeCell ref="A37:A38"/>
    <mergeCell ref="B37:B38"/>
    <mergeCell ref="C37:F37"/>
    <mergeCell ref="G37:G38"/>
    <mergeCell ref="H37:H38"/>
    <mergeCell ref="I37:I38"/>
    <mergeCell ref="K9:K10"/>
    <mergeCell ref="L9:L10"/>
    <mergeCell ref="A28:A29"/>
    <mergeCell ref="B28:B29"/>
    <mergeCell ref="C29:J29"/>
    <mergeCell ref="A8:J8"/>
    <mergeCell ref="A9:A10"/>
    <mergeCell ref="B9:B10"/>
    <mergeCell ref="C9:F9"/>
    <mergeCell ref="G9:G10"/>
    <mergeCell ref="H9:H10"/>
    <mergeCell ref="I9:I10"/>
    <mergeCell ref="J9:J10"/>
    <mergeCell ref="H4:J4"/>
    <mergeCell ref="A5:D5"/>
    <mergeCell ref="A6:J6"/>
    <mergeCell ref="A7:J7"/>
    <mergeCell ref="A2:C2"/>
    <mergeCell ref="E2:J2"/>
    <mergeCell ref="A3:C3"/>
    <mergeCell ref="D3:J3"/>
    <mergeCell ref="A77:C77"/>
    <mergeCell ref="E77:J77"/>
    <mergeCell ref="A78:C78"/>
    <mergeCell ref="D78:J78"/>
    <mergeCell ref="J84:J85"/>
    <mergeCell ref="H79:J79"/>
    <mergeCell ref="A80:D80"/>
    <mergeCell ref="A81:J81"/>
    <mergeCell ref="A82:J82"/>
    <mergeCell ref="A99:A100"/>
    <mergeCell ref="B99:B100"/>
    <mergeCell ref="C100:J100"/>
    <mergeCell ref="A83:J83"/>
    <mergeCell ref="A84:A85"/>
    <mergeCell ref="B84:B85"/>
    <mergeCell ref="C84:F84"/>
    <mergeCell ref="G84:G85"/>
    <mergeCell ref="H84:H85"/>
    <mergeCell ref="I84:I85"/>
    <mergeCell ref="A113:A114"/>
    <mergeCell ref="B113:B114"/>
    <mergeCell ref="C114:J114"/>
    <mergeCell ref="C116:I116"/>
    <mergeCell ref="D144:J144"/>
    <mergeCell ref="H145:J145"/>
    <mergeCell ref="A146:D146"/>
    <mergeCell ref="F117:I117"/>
    <mergeCell ref="A143:C143"/>
    <mergeCell ref="E143:J143"/>
    <mergeCell ref="K150:K151"/>
    <mergeCell ref="L150:L151"/>
    <mergeCell ref="A164:A165"/>
    <mergeCell ref="B164:B165"/>
    <mergeCell ref="C165:J165"/>
    <mergeCell ref="A150:A151"/>
    <mergeCell ref="B150:B151"/>
    <mergeCell ref="C150:F150"/>
    <mergeCell ref="G150:G151"/>
    <mergeCell ref="H150:H151"/>
    <mergeCell ref="F178:I178"/>
    <mergeCell ref="A166:J166"/>
    <mergeCell ref="A174:A175"/>
    <mergeCell ref="B174:B175"/>
    <mergeCell ref="C175:J175"/>
    <mergeCell ref="C112:J112"/>
    <mergeCell ref="A176:A177"/>
    <mergeCell ref="B176:B177"/>
    <mergeCell ref="C177:J177"/>
    <mergeCell ref="A147:J147"/>
    <mergeCell ref="A148:J148"/>
    <mergeCell ref="A149:J149"/>
    <mergeCell ref="I150:I151"/>
    <mergeCell ref="J150:J151"/>
    <mergeCell ref="A144:C144"/>
    <mergeCell ref="J37:J38"/>
    <mergeCell ref="K37:K38"/>
    <mergeCell ref="L37:L38"/>
    <mergeCell ref="C115:I115"/>
    <mergeCell ref="K107:K108"/>
    <mergeCell ref="A101:J101"/>
    <mergeCell ref="A111:A112"/>
    <mergeCell ref="B111:B112"/>
    <mergeCell ref="K84:K85"/>
    <mergeCell ref="L84:L85"/>
    <mergeCell ref="L107:L108"/>
    <mergeCell ref="A107:A108"/>
    <mergeCell ref="B107:B108"/>
    <mergeCell ref="C107:F107"/>
    <mergeCell ref="G107:G108"/>
    <mergeCell ref="H107:H108"/>
    <mergeCell ref="I107:I108"/>
    <mergeCell ref="J107:J108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47"/>
  <sheetViews>
    <sheetView workbookViewId="0" topLeftCell="A230">
      <selection activeCell="A197" sqref="A197:J247"/>
    </sheetView>
  </sheetViews>
  <sheetFormatPr defaultColWidth="9.00390625" defaultRowHeight="12.75"/>
  <cols>
    <col min="1" max="1" width="4.00390625" style="52" customWidth="1"/>
    <col min="2" max="2" width="42.75390625" style="52" customWidth="1"/>
    <col min="3" max="3" width="7.75390625" style="52" customWidth="1"/>
    <col min="4" max="4" width="8.00390625" style="52" customWidth="1"/>
    <col min="5" max="5" width="6.00390625" style="52" customWidth="1"/>
    <col min="6" max="6" width="5.25390625" style="52" customWidth="1"/>
    <col min="7" max="7" width="6.625" style="52" hidden="1" customWidth="1"/>
    <col min="8" max="8" width="4.875" style="52" hidden="1" customWidth="1"/>
    <col min="9" max="9" width="11.625" style="52" customWidth="1"/>
    <col min="10" max="11" width="9.125" style="52" customWidth="1"/>
    <col min="12" max="12" width="17.125" style="52" customWidth="1"/>
    <col min="13" max="16384" width="9.125" style="52" customWidth="1"/>
  </cols>
  <sheetData>
    <row r="2" spans="1:12" ht="31.5" customHeight="1">
      <c r="A2" s="219" t="s">
        <v>19</v>
      </c>
      <c r="B2" s="219"/>
      <c r="C2" s="219"/>
      <c r="D2" s="2"/>
      <c r="E2" s="220" t="s">
        <v>20</v>
      </c>
      <c r="F2" s="220"/>
      <c r="G2" s="220"/>
      <c r="H2" s="220"/>
      <c r="I2" s="220"/>
      <c r="J2" s="220"/>
      <c r="K2" s="2"/>
      <c r="L2" s="3"/>
    </row>
    <row r="3" spans="1:12" ht="31.5" customHeight="1">
      <c r="A3" s="221" t="s">
        <v>37</v>
      </c>
      <c r="B3" s="221"/>
      <c r="C3" s="221"/>
      <c r="D3" s="222" t="s">
        <v>364</v>
      </c>
      <c r="E3" s="223"/>
      <c r="F3" s="223"/>
      <c r="G3" s="223"/>
      <c r="H3" s="223"/>
      <c r="I3" s="223"/>
      <c r="J3" s="223"/>
      <c r="K3" s="2"/>
      <c r="L3" s="3"/>
    </row>
    <row r="4" spans="1:12" ht="20.25">
      <c r="A4" s="1"/>
      <c r="B4" s="1"/>
      <c r="C4" s="1"/>
      <c r="D4" s="153"/>
      <c r="E4" s="5"/>
      <c r="F4" s="6"/>
      <c r="G4" s="6"/>
      <c r="H4" s="222" t="s">
        <v>21</v>
      </c>
      <c r="I4" s="222"/>
      <c r="J4" s="222"/>
      <c r="K4" s="2"/>
      <c r="L4" s="3"/>
    </row>
    <row r="5" spans="1:12" ht="15.75">
      <c r="A5" s="197" t="s">
        <v>136</v>
      </c>
      <c r="B5" s="197"/>
      <c r="C5" s="197"/>
      <c r="D5" s="197"/>
      <c r="E5" s="8"/>
      <c r="F5" s="8"/>
      <c r="G5" s="8"/>
      <c r="H5" s="8"/>
      <c r="I5" s="8"/>
      <c r="J5" s="8"/>
      <c r="K5" s="7"/>
      <c r="L5" s="3"/>
    </row>
    <row r="6" spans="1:12" ht="48.75" customHeight="1">
      <c r="A6" s="227" t="s">
        <v>414</v>
      </c>
      <c r="B6" s="227"/>
      <c r="C6" s="227"/>
      <c r="D6" s="227"/>
      <c r="E6" s="227"/>
      <c r="F6" s="227"/>
      <c r="G6" s="227"/>
      <c r="H6" s="227"/>
      <c r="I6" s="227"/>
      <c r="J6" s="227"/>
      <c r="K6" s="7"/>
      <c r="L6" s="3"/>
    </row>
    <row r="7" spans="1:12" ht="15.75">
      <c r="A7" s="227" t="s">
        <v>137</v>
      </c>
      <c r="B7" s="227"/>
      <c r="C7" s="227"/>
      <c r="D7" s="227"/>
      <c r="E7" s="227"/>
      <c r="F7" s="227"/>
      <c r="G7" s="227"/>
      <c r="H7" s="227"/>
      <c r="I7" s="227"/>
      <c r="J7" s="227"/>
      <c r="K7" s="7"/>
      <c r="L7" s="3"/>
    </row>
    <row r="8" spans="1:12" ht="18.75">
      <c r="A8" s="236" t="s">
        <v>463</v>
      </c>
      <c r="B8" s="236"/>
      <c r="C8" s="236"/>
      <c r="D8" s="236"/>
      <c r="E8" s="236"/>
      <c r="F8" s="236"/>
      <c r="G8" s="236"/>
      <c r="H8" s="236"/>
      <c r="I8" s="236"/>
      <c r="J8" s="236"/>
      <c r="K8" s="9"/>
      <c r="L8" s="3"/>
    </row>
    <row r="9" spans="1:12" ht="20.25" customHeight="1">
      <c r="A9" s="189" t="s">
        <v>0</v>
      </c>
      <c r="B9" s="190" t="s">
        <v>22</v>
      </c>
      <c r="C9" s="210" t="s">
        <v>23</v>
      </c>
      <c r="D9" s="211"/>
      <c r="E9" s="211"/>
      <c r="F9" s="212"/>
      <c r="G9" s="195" t="s">
        <v>8</v>
      </c>
      <c r="H9" s="195" t="s">
        <v>9</v>
      </c>
      <c r="I9" s="195" t="s">
        <v>28</v>
      </c>
      <c r="J9" s="195" t="s">
        <v>29</v>
      </c>
      <c r="K9" s="186" t="s">
        <v>1</v>
      </c>
      <c r="L9" s="190" t="s">
        <v>234</v>
      </c>
    </row>
    <row r="10" spans="1:12" ht="28.5" customHeight="1">
      <c r="A10" s="189"/>
      <c r="B10" s="190"/>
      <c r="C10" s="11" t="s">
        <v>24</v>
      </c>
      <c r="D10" s="10" t="s">
        <v>25</v>
      </c>
      <c r="E10" s="10" t="s">
        <v>365</v>
      </c>
      <c r="F10" s="10" t="s">
        <v>345</v>
      </c>
      <c r="G10" s="196"/>
      <c r="H10" s="196"/>
      <c r="I10" s="196"/>
      <c r="J10" s="196"/>
      <c r="K10" s="187"/>
      <c r="L10" s="190"/>
    </row>
    <row r="11" spans="1:12" s="110" customFormat="1" ht="16.5" customHeight="1">
      <c r="A11" s="12">
        <v>1</v>
      </c>
      <c r="B11" s="13" t="s">
        <v>144</v>
      </c>
      <c r="C11" s="12">
        <f>D11+E11+F11</f>
        <v>12</v>
      </c>
      <c r="D11" s="12">
        <v>8</v>
      </c>
      <c r="E11" s="14">
        <v>4</v>
      </c>
      <c r="F11" s="14"/>
      <c r="G11" s="14"/>
      <c r="H11" s="12"/>
      <c r="I11" s="12" t="s">
        <v>40</v>
      </c>
      <c r="J11" s="14" t="s">
        <v>2</v>
      </c>
      <c r="K11" s="14"/>
      <c r="L11" s="17"/>
    </row>
    <row r="12" spans="1:12" s="110" customFormat="1" ht="16.5" customHeight="1">
      <c r="A12" s="12">
        <v>2</v>
      </c>
      <c r="B12" s="13" t="s">
        <v>6</v>
      </c>
      <c r="C12" s="12">
        <f>D12+E12+F12</f>
        <v>12</v>
      </c>
      <c r="D12" s="12">
        <v>8</v>
      </c>
      <c r="E12" s="14">
        <v>4</v>
      </c>
      <c r="F12" s="14"/>
      <c r="G12" s="14"/>
      <c r="H12" s="12"/>
      <c r="I12" s="33" t="s">
        <v>53</v>
      </c>
      <c r="J12" s="14" t="s">
        <v>3</v>
      </c>
      <c r="K12" s="14"/>
      <c r="L12" s="17"/>
    </row>
    <row r="13" spans="1:12" ht="33" customHeight="1">
      <c r="A13" s="12">
        <v>3</v>
      </c>
      <c r="B13" s="13" t="s">
        <v>147</v>
      </c>
      <c r="C13" s="12">
        <f aca="true" t="shared" si="0" ref="C13:C18">D13+E13+F13</f>
        <v>8</v>
      </c>
      <c r="D13" s="11">
        <v>4</v>
      </c>
      <c r="E13" s="11">
        <v>4</v>
      </c>
      <c r="F13" s="11"/>
      <c r="G13" s="11"/>
      <c r="H13" s="19"/>
      <c r="I13" s="12" t="s">
        <v>40</v>
      </c>
      <c r="J13" s="11" t="s">
        <v>2</v>
      </c>
      <c r="K13" s="32"/>
      <c r="L13" s="20"/>
    </row>
    <row r="14" spans="1:12" ht="31.5" customHeight="1">
      <c r="A14" s="12">
        <v>4</v>
      </c>
      <c r="B14" s="13" t="s">
        <v>153</v>
      </c>
      <c r="C14" s="12">
        <f t="shared" si="0"/>
        <v>12</v>
      </c>
      <c r="D14" s="11">
        <v>8</v>
      </c>
      <c r="E14" s="11">
        <v>4</v>
      </c>
      <c r="F14" s="11"/>
      <c r="G14" s="11"/>
      <c r="H14" s="19"/>
      <c r="I14" s="33"/>
      <c r="J14" s="14" t="s">
        <v>2</v>
      </c>
      <c r="K14" s="32"/>
      <c r="L14" s="20"/>
    </row>
    <row r="15" spans="1:12" ht="16.5" customHeight="1">
      <c r="A15" s="12">
        <v>5</v>
      </c>
      <c r="B15" s="13" t="s">
        <v>13</v>
      </c>
      <c r="C15" s="12">
        <f t="shared" si="0"/>
        <v>14</v>
      </c>
      <c r="D15" s="14">
        <v>8</v>
      </c>
      <c r="E15" s="14">
        <v>6</v>
      </c>
      <c r="F15" s="14"/>
      <c r="G15" s="14"/>
      <c r="H15" s="19"/>
      <c r="I15" s="33" t="s">
        <v>120</v>
      </c>
      <c r="J15" s="14" t="s">
        <v>3</v>
      </c>
      <c r="K15" s="16"/>
      <c r="L15" s="17"/>
    </row>
    <row r="16" spans="1:12" ht="16.5" customHeight="1">
      <c r="A16" s="12">
        <v>6</v>
      </c>
      <c r="B16" s="13" t="s">
        <v>157</v>
      </c>
      <c r="C16" s="12">
        <f t="shared" si="0"/>
        <v>10</v>
      </c>
      <c r="D16" s="14">
        <v>6</v>
      </c>
      <c r="E16" s="14">
        <v>4</v>
      </c>
      <c r="F16" s="14"/>
      <c r="G16" s="14"/>
      <c r="H16" s="19"/>
      <c r="I16" s="33" t="s">
        <v>40</v>
      </c>
      <c r="J16" s="14" t="s">
        <v>3</v>
      </c>
      <c r="K16" s="16"/>
      <c r="L16" s="17"/>
    </row>
    <row r="17" spans="1:12" ht="16.5" customHeight="1">
      <c r="A17" s="12">
        <v>7</v>
      </c>
      <c r="B17" s="13" t="s">
        <v>11</v>
      </c>
      <c r="C17" s="12">
        <f t="shared" si="0"/>
        <v>12</v>
      </c>
      <c r="D17" s="14">
        <v>8</v>
      </c>
      <c r="E17" s="14">
        <v>4</v>
      </c>
      <c r="F17" s="14"/>
      <c r="G17" s="14"/>
      <c r="H17" s="19"/>
      <c r="I17" s="33" t="s">
        <v>40</v>
      </c>
      <c r="J17" s="14" t="s">
        <v>3</v>
      </c>
      <c r="K17" s="16"/>
      <c r="L17" s="17"/>
    </row>
    <row r="18" spans="1:12" ht="16.5" customHeight="1">
      <c r="A18" s="12">
        <v>8</v>
      </c>
      <c r="B18" s="13" t="s">
        <v>158</v>
      </c>
      <c r="C18" s="12">
        <f t="shared" si="0"/>
        <v>8</v>
      </c>
      <c r="D18" s="14">
        <v>4</v>
      </c>
      <c r="E18" s="14">
        <v>4</v>
      </c>
      <c r="F18" s="14"/>
      <c r="G18" s="14"/>
      <c r="H18" s="19"/>
      <c r="I18" s="33"/>
      <c r="J18" s="14" t="s">
        <v>3</v>
      </c>
      <c r="K18" s="16"/>
      <c r="L18" s="17"/>
    </row>
    <row r="19" spans="1:12" ht="16.5" customHeight="1">
      <c r="A19" s="18">
        <v>9</v>
      </c>
      <c r="B19" s="24" t="s">
        <v>55</v>
      </c>
      <c r="C19" s="42"/>
      <c r="D19" s="42"/>
      <c r="E19" s="42"/>
      <c r="F19" s="42"/>
      <c r="G19" s="42"/>
      <c r="H19" s="42"/>
      <c r="I19" s="42"/>
      <c r="J19" s="42"/>
      <c r="K19" s="42"/>
      <c r="L19" s="54"/>
    </row>
    <row r="20" spans="1:12" s="65" customFormat="1" ht="16.5" customHeight="1">
      <c r="A20" s="18">
        <v>10</v>
      </c>
      <c r="B20" s="57" t="s">
        <v>163</v>
      </c>
      <c r="C20" s="12">
        <f>D20+E20+F20</f>
        <v>2</v>
      </c>
      <c r="D20" s="42">
        <v>2</v>
      </c>
      <c r="E20" s="42"/>
      <c r="F20" s="42"/>
      <c r="G20" s="42"/>
      <c r="H20" s="42"/>
      <c r="I20" s="42"/>
      <c r="J20" s="42"/>
      <c r="K20" s="70"/>
      <c r="L20" s="54"/>
    </row>
    <row r="21" spans="1:12" ht="16.5" customHeight="1">
      <c r="A21" s="12">
        <v>10</v>
      </c>
      <c r="B21" s="13" t="s">
        <v>164</v>
      </c>
      <c r="C21" s="12">
        <f>D21+E21+F21</f>
        <v>2</v>
      </c>
      <c r="D21" s="14">
        <v>2</v>
      </c>
      <c r="E21" s="14"/>
      <c r="F21" s="14"/>
      <c r="G21" s="14"/>
      <c r="H21" s="19"/>
      <c r="I21" s="33"/>
      <c r="J21" s="14"/>
      <c r="K21" s="14"/>
      <c r="L21" s="17"/>
    </row>
    <row r="22" spans="1:12" ht="16.5" customHeight="1">
      <c r="A22" s="12">
        <v>11</v>
      </c>
      <c r="B22" s="13" t="s">
        <v>168</v>
      </c>
      <c r="C22" s="12">
        <f>D22+E22+F22</f>
        <v>2</v>
      </c>
      <c r="D22" s="14">
        <v>2</v>
      </c>
      <c r="E22" s="14"/>
      <c r="F22" s="14"/>
      <c r="G22" s="14"/>
      <c r="H22" s="19"/>
      <c r="I22" s="33"/>
      <c r="J22" s="14"/>
      <c r="K22" s="16"/>
      <c r="L22" s="17"/>
    </row>
    <row r="23" spans="1:12" ht="16.5" customHeight="1">
      <c r="A23" s="12">
        <v>12</v>
      </c>
      <c r="B23" s="13" t="s">
        <v>184</v>
      </c>
      <c r="C23" s="12">
        <f>D23+E23+F23</f>
        <v>2</v>
      </c>
      <c r="D23" s="14">
        <v>2</v>
      </c>
      <c r="E23" s="14"/>
      <c r="F23" s="14"/>
      <c r="G23" s="14"/>
      <c r="H23" s="19"/>
      <c r="I23" s="33"/>
      <c r="J23" s="14"/>
      <c r="K23" s="16"/>
      <c r="L23" s="17"/>
    </row>
    <row r="24" spans="1:12" ht="35.25" customHeight="1" thickBot="1">
      <c r="A24" s="21">
        <v>13</v>
      </c>
      <c r="B24" s="22" t="s">
        <v>171</v>
      </c>
      <c r="C24" s="21">
        <f>D24+E24+F24</f>
        <v>2</v>
      </c>
      <c r="D24" s="58">
        <v>2</v>
      </c>
      <c r="E24" s="58"/>
      <c r="F24" s="58"/>
      <c r="G24" s="58"/>
      <c r="H24" s="23"/>
      <c r="I24" s="85"/>
      <c r="J24" s="58"/>
      <c r="K24" s="60"/>
      <c r="L24" s="61"/>
    </row>
    <row r="25" spans="1:12" ht="15" customHeight="1" thickTop="1">
      <c r="A25" s="178"/>
      <c r="B25" s="188" t="s">
        <v>291</v>
      </c>
      <c r="C25" s="25">
        <f>SUM(C11:C24)</f>
        <v>98</v>
      </c>
      <c r="D25" s="25">
        <f>SUM(D11:D24)</f>
        <v>64</v>
      </c>
      <c r="E25" s="25">
        <f>SUM(E11:E24)</f>
        <v>34</v>
      </c>
      <c r="F25" s="25">
        <f>SUM(F11:F24)</f>
        <v>0</v>
      </c>
      <c r="G25" s="25"/>
      <c r="H25" s="25"/>
      <c r="I25" s="25"/>
      <c r="J25" s="25"/>
      <c r="K25" s="26"/>
      <c r="L25" s="27"/>
    </row>
    <row r="26" spans="1:12" ht="46.5" customHeight="1" thickBot="1">
      <c r="A26" s="199"/>
      <c r="B26" s="217"/>
      <c r="C26" s="201" t="s">
        <v>464</v>
      </c>
      <c r="D26" s="201"/>
      <c r="E26" s="201"/>
      <c r="F26" s="201"/>
      <c r="G26" s="201"/>
      <c r="H26" s="201"/>
      <c r="I26" s="201"/>
      <c r="J26" s="201"/>
      <c r="K26" s="28"/>
      <c r="L26" s="29"/>
    </row>
    <row r="27" spans="1:12" ht="25.5" customHeight="1">
      <c r="A27" s="237" t="s">
        <v>292</v>
      </c>
      <c r="B27" s="238"/>
      <c r="C27" s="238"/>
      <c r="D27" s="238"/>
      <c r="E27" s="238"/>
      <c r="F27" s="238"/>
      <c r="G27" s="238"/>
      <c r="H27" s="238"/>
      <c r="I27" s="238"/>
      <c r="J27" s="239"/>
      <c r="K27" s="30"/>
      <c r="L27" s="31"/>
    </row>
    <row r="28" spans="1:12" ht="16.5" customHeight="1">
      <c r="A28" s="12">
        <v>1</v>
      </c>
      <c r="B28" s="57" t="s">
        <v>163</v>
      </c>
      <c r="C28" s="12">
        <f aca="true" t="shared" si="1" ref="C28:C34">D28+E28+F28</f>
        <v>6</v>
      </c>
      <c r="D28" s="14">
        <v>2</v>
      </c>
      <c r="E28" s="14"/>
      <c r="F28" s="14">
        <v>4</v>
      </c>
      <c r="G28" s="14"/>
      <c r="H28" s="19"/>
      <c r="I28" s="47"/>
      <c r="J28" s="14" t="s">
        <v>2</v>
      </c>
      <c r="K28" s="14"/>
      <c r="L28" s="17"/>
    </row>
    <row r="29" spans="1:12" ht="16.5" customHeight="1">
      <c r="A29" s="12">
        <v>2</v>
      </c>
      <c r="B29" s="13" t="s">
        <v>144</v>
      </c>
      <c r="C29" s="12">
        <f t="shared" si="1"/>
        <v>16</v>
      </c>
      <c r="D29" s="14">
        <v>8</v>
      </c>
      <c r="E29" s="14">
        <v>8</v>
      </c>
      <c r="F29" s="14"/>
      <c r="G29" s="14"/>
      <c r="H29" s="19"/>
      <c r="I29" s="33"/>
      <c r="J29" s="14" t="s">
        <v>3</v>
      </c>
      <c r="K29" s="16"/>
      <c r="L29" s="17"/>
    </row>
    <row r="30" spans="1:12" ht="16.5" customHeight="1">
      <c r="A30" s="12">
        <v>3</v>
      </c>
      <c r="B30" s="13" t="s">
        <v>164</v>
      </c>
      <c r="C30" s="12">
        <f t="shared" si="1"/>
        <v>12</v>
      </c>
      <c r="D30" s="14">
        <v>8</v>
      </c>
      <c r="E30" s="14">
        <v>4</v>
      </c>
      <c r="F30" s="14"/>
      <c r="G30" s="14"/>
      <c r="H30" s="19"/>
      <c r="I30" s="33"/>
      <c r="J30" s="14" t="s">
        <v>3</v>
      </c>
      <c r="K30" s="16"/>
      <c r="L30" s="17"/>
    </row>
    <row r="31" spans="1:12" ht="16.5" customHeight="1">
      <c r="A31" s="12">
        <v>4</v>
      </c>
      <c r="B31" s="13" t="s">
        <v>168</v>
      </c>
      <c r="C31" s="12">
        <f t="shared" si="1"/>
        <v>14</v>
      </c>
      <c r="D31" s="14">
        <v>6</v>
      </c>
      <c r="E31" s="14">
        <v>8</v>
      </c>
      <c r="F31" s="14"/>
      <c r="G31" s="14"/>
      <c r="H31" s="19"/>
      <c r="I31" s="33" t="s">
        <v>40</v>
      </c>
      <c r="J31" s="14" t="s">
        <v>3</v>
      </c>
      <c r="K31" s="16"/>
      <c r="L31" s="17"/>
    </row>
    <row r="32" spans="1:12" ht="30" customHeight="1">
      <c r="A32" s="12">
        <v>5</v>
      </c>
      <c r="B32" s="13" t="s">
        <v>153</v>
      </c>
      <c r="C32" s="12">
        <f t="shared" si="1"/>
        <v>12</v>
      </c>
      <c r="D32" s="14">
        <v>8</v>
      </c>
      <c r="E32" s="14">
        <v>4</v>
      </c>
      <c r="F32" s="14"/>
      <c r="G32" s="14"/>
      <c r="H32" s="19"/>
      <c r="I32" s="33" t="s">
        <v>120</v>
      </c>
      <c r="J32" s="14" t="s">
        <v>3</v>
      </c>
      <c r="K32" s="16"/>
      <c r="L32" s="17"/>
    </row>
    <row r="33" spans="1:12" ht="16.5" customHeight="1">
      <c r="A33" s="12">
        <v>6</v>
      </c>
      <c r="B33" s="13" t="s">
        <v>184</v>
      </c>
      <c r="C33" s="12">
        <f t="shared" si="1"/>
        <v>10</v>
      </c>
      <c r="D33" s="14">
        <v>6</v>
      </c>
      <c r="E33" s="14">
        <v>4</v>
      </c>
      <c r="F33" s="14"/>
      <c r="G33" s="14"/>
      <c r="H33" s="19"/>
      <c r="I33" s="33" t="s">
        <v>40</v>
      </c>
      <c r="J33" s="14" t="s">
        <v>2</v>
      </c>
      <c r="K33" s="16"/>
      <c r="L33" s="17"/>
    </row>
    <row r="34" spans="1:12" ht="31.5" customHeight="1">
      <c r="A34" s="12">
        <v>7</v>
      </c>
      <c r="B34" s="13" t="s">
        <v>171</v>
      </c>
      <c r="C34" s="12">
        <f t="shared" si="1"/>
        <v>8</v>
      </c>
      <c r="D34" s="14">
        <v>4</v>
      </c>
      <c r="E34" s="14">
        <v>4</v>
      </c>
      <c r="F34" s="14"/>
      <c r="G34" s="14"/>
      <c r="H34" s="19"/>
      <c r="I34" s="33"/>
      <c r="J34" s="14" t="s">
        <v>3</v>
      </c>
      <c r="K34" s="16"/>
      <c r="L34" s="17"/>
    </row>
    <row r="35" spans="1:12" ht="18" customHeight="1">
      <c r="A35" s="12"/>
      <c r="B35" s="24" t="s">
        <v>55</v>
      </c>
      <c r="C35" s="12"/>
      <c r="D35" s="11"/>
      <c r="E35" s="11"/>
      <c r="F35" s="11"/>
      <c r="G35" s="11"/>
      <c r="H35" s="19"/>
      <c r="I35" s="19"/>
      <c r="J35" s="11"/>
      <c r="K35" s="32"/>
      <c r="L35" s="20"/>
    </row>
    <row r="36" spans="1:12" ht="18" customHeight="1">
      <c r="A36" s="12">
        <v>8</v>
      </c>
      <c r="B36" s="13" t="s">
        <v>165</v>
      </c>
      <c r="C36" s="12">
        <f aca="true" t="shared" si="2" ref="C36:C45">D36+E36+F36</f>
        <v>2</v>
      </c>
      <c r="D36" s="14">
        <v>2</v>
      </c>
      <c r="E36" s="14"/>
      <c r="F36" s="14"/>
      <c r="G36" s="14"/>
      <c r="H36" s="19"/>
      <c r="I36" s="47"/>
      <c r="J36" s="14"/>
      <c r="K36" s="16"/>
      <c r="L36" s="17"/>
    </row>
    <row r="37" spans="1:12" ht="18" customHeight="1">
      <c r="A37" s="12">
        <v>9</v>
      </c>
      <c r="B37" s="13" t="s">
        <v>62</v>
      </c>
      <c r="C37" s="12">
        <f t="shared" si="2"/>
        <v>2</v>
      </c>
      <c r="D37" s="11">
        <v>2</v>
      </c>
      <c r="E37" s="11"/>
      <c r="F37" s="11"/>
      <c r="G37" s="11"/>
      <c r="H37" s="19"/>
      <c r="I37" s="19"/>
      <c r="J37" s="11"/>
      <c r="K37" s="11"/>
      <c r="L37" s="20"/>
    </row>
    <row r="38" spans="1:12" ht="18" customHeight="1">
      <c r="A38" s="12">
        <v>10</v>
      </c>
      <c r="B38" s="13" t="s">
        <v>294</v>
      </c>
      <c r="C38" s="12">
        <f t="shared" si="2"/>
        <v>2</v>
      </c>
      <c r="D38" s="11">
        <v>2</v>
      </c>
      <c r="E38" s="11"/>
      <c r="F38" s="11"/>
      <c r="G38" s="11"/>
      <c r="H38" s="19"/>
      <c r="I38" s="19"/>
      <c r="J38" s="11"/>
      <c r="K38" s="11"/>
      <c r="L38" s="20"/>
    </row>
    <row r="39" spans="1:12" ht="20.25" customHeight="1">
      <c r="A39" s="189" t="s">
        <v>0</v>
      </c>
      <c r="B39" s="190" t="s">
        <v>22</v>
      </c>
      <c r="C39" s="210" t="s">
        <v>23</v>
      </c>
      <c r="D39" s="211"/>
      <c r="E39" s="211"/>
      <c r="F39" s="212"/>
      <c r="G39" s="195" t="s">
        <v>8</v>
      </c>
      <c r="H39" s="195" t="s">
        <v>9</v>
      </c>
      <c r="I39" s="195" t="s">
        <v>28</v>
      </c>
      <c r="J39" s="195" t="s">
        <v>29</v>
      </c>
      <c r="K39" s="186" t="s">
        <v>1</v>
      </c>
      <c r="L39" s="190" t="s">
        <v>234</v>
      </c>
    </row>
    <row r="40" spans="1:12" ht="28.5" customHeight="1">
      <c r="A40" s="189"/>
      <c r="B40" s="190"/>
      <c r="C40" s="11" t="s">
        <v>24</v>
      </c>
      <c r="D40" s="10" t="s">
        <v>25</v>
      </c>
      <c r="E40" s="10" t="s">
        <v>365</v>
      </c>
      <c r="F40" s="10" t="s">
        <v>345</v>
      </c>
      <c r="G40" s="196"/>
      <c r="H40" s="196"/>
      <c r="I40" s="196"/>
      <c r="J40" s="196"/>
      <c r="K40" s="187"/>
      <c r="L40" s="190"/>
    </row>
    <row r="41" spans="1:12" ht="33.75" customHeight="1">
      <c r="A41" s="12">
        <v>11</v>
      </c>
      <c r="B41" s="13" t="s">
        <v>167</v>
      </c>
      <c r="C41" s="12">
        <f t="shared" si="2"/>
        <v>2</v>
      </c>
      <c r="D41" s="11">
        <v>2</v>
      </c>
      <c r="E41" s="11"/>
      <c r="F41" s="11"/>
      <c r="G41" s="11"/>
      <c r="H41" s="19"/>
      <c r="I41" s="19"/>
      <c r="J41" s="11"/>
      <c r="K41" s="11"/>
      <c r="L41" s="20"/>
    </row>
    <row r="42" spans="1:12" ht="16.5" customHeight="1">
      <c r="A42" s="12">
        <v>12</v>
      </c>
      <c r="B42" s="13" t="s">
        <v>174</v>
      </c>
      <c r="C42" s="12">
        <f t="shared" si="2"/>
        <v>2</v>
      </c>
      <c r="D42" s="11">
        <v>2</v>
      </c>
      <c r="E42" s="11"/>
      <c r="F42" s="11"/>
      <c r="G42" s="11"/>
      <c r="H42" s="19"/>
      <c r="I42" s="19"/>
      <c r="J42" s="11"/>
      <c r="K42" s="32"/>
      <c r="L42" s="20"/>
    </row>
    <row r="43" spans="1:12" ht="16.5" customHeight="1">
      <c r="A43" s="12"/>
      <c r="B43" s="55" t="s">
        <v>295</v>
      </c>
      <c r="C43" s="12"/>
      <c r="D43" s="11"/>
      <c r="E43" s="11"/>
      <c r="F43" s="11"/>
      <c r="G43" s="11"/>
      <c r="H43" s="19"/>
      <c r="I43" s="19"/>
      <c r="J43" s="11"/>
      <c r="K43" s="32"/>
      <c r="L43" s="20"/>
    </row>
    <row r="44" spans="1:12" ht="16.5" customHeight="1">
      <c r="A44" s="12">
        <v>13</v>
      </c>
      <c r="B44" s="56" t="s">
        <v>160</v>
      </c>
      <c r="C44" s="12">
        <f t="shared" si="2"/>
        <v>2</v>
      </c>
      <c r="D44" s="11">
        <v>2</v>
      </c>
      <c r="E44" s="11"/>
      <c r="F44" s="11"/>
      <c r="G44" s="11"/>
      <c r="H44" s="19"/>
      <c r="I44" s="19"/>
      <c r="J44" s="11"/>
      <c r="K44" s="32"/>
      <c r="L44" s="20"/>
    </row>
    <row r="45" spans="1:12" ht="16.5" customHeight="1" thickBot="1">
      <c r="A45" s="21">
        <v>14</v>
      </c>
      <c r="B45" s="22" t="s">
        <v>161</v>
      </c>
      <c r="C45" s="21">
        <f t="shared" si="2"/>
        <v>2</v>
      </c>
      <c r="D45" s="34">
        <v>2</v>
      </c>
      <c r="E45" s="34"/>
      <c r="F45" s="34"/>
      <c r="G45" s="34"/>
      <c r="H45" s="23"/>
      <c r="I45" s="23"/>
      <c r="J45" s="34"/>
      <c r="K45" s="62"/>
      <c r="L45" s="35"/>
    </row>
    <row r="46" spans="1:12" ht="16.5" customHeight="1" thickTop="1">
      <c r="A46" s="202"/>
      <c r="B46" s="203" t="s">
        <v>293</v>
      </c>
      <c r="C46" s="25">
        <f>SUM(C28:C45)</f>
        <v>92</v>
      </c>
      <c r="D46" s="25">
        <f>SUM(D28:D45)</f>
        <v>56</v>
      </c>
      <c r="E46" s="25">
        <f>SUM(E28:E45)</f>
        <v>32</v>
      </c>
      <c r="F46" s="25">
        <f>SUM(F28:F45)</f>
        <v>4</v>
      </c>
      <c r="G46" s="25"/>
      <c r="H46" s="25"/>
      <c r="I46" s="25"/>
      <c r="J46" s="25"/>
      <c r="K46" s="26"/>
      <c r="L46" s="27"/>
    </row>
    <row r="47" spans="1:12" ht="45.75" customHeight="1" thickBot="1">
      <c r="A47" s="202"/>
      <c r="B47" s="203"/>
      <c r="C47" s="174" t="s">
        <v>465</v>
      </c>
      <c r="D47" s="175"/>
      <c r="E47" s="175"/>
      <c r="F47" s="175"/>
      <c r="G47" s="175"/>
      <c r="H47" s="175"/>
      <c r="I47" s="175"/>
      <c r="J47" s="176"/>
      <c r="K47" s="36"/>
      <c r="L47" s="37"/>
    </row>
    <row r="48" spans="1:12" ht="15.75">
      <c r="A48" s="198"/>
      <c r="B48" s="200" t="s">
        <v>32</v>
      </c>
      <c r="C48" s="38">
        <f>C25+C46</f>
        <v>190</v>
      </c>
      <c r="D48" s="38">
        <f>D25+D46</f>
        <v>120</v>
      </c>
      <c r="E48" s="38">
        <f>E25+E46</f>
        <v>66</v>
      </c>
      <c r="F48" s="38">
        <f>F25+F46</f>
        <v>4</v>
      </c>
      <c r="G48" s="38"/>
      <c r="H48" s="38"/>
      <c r="I48" s="38"/>
      <c r="J48" s="38"/>
      <c r="K48" s="39"/>
      <c r="L48" s="40"/>
    </row>
    <row r="49" spans="1:12" ht="51.75" customHeight="1">
      <c r="A49" s="184"/>
      <c r="B49" s="234"/>
      <c r="C49" s="234" t="s">
        <v>466</v>
      </c>
      <c r="D49" s="234"/>
      <c r="E49" s="234"/>
      <c r="F49" s="234"/>
      <c r="G49" s="234"/>
      <c r="H49" s="234"/>
      <c r="I49" s="234"/>
      <c r="J49" s="234"/>
      <c r="K49" s="111"/>
      <c r="L49" s="37"/>
    </row>
    <row r="50" spans="1:12" ht="31.5">
      <c r="A50" s="12">
        <v>1</v>
      </c>
      <c r="B50" s="13" t="s">
        <v>296</v>
      </c>
      <c r="C50" s="268" t="s">
        <v>413</v>
      </c>
      <c r="D50" s="269"/>
      <c r="E50" s="269"/>
      <c r="F50" s="269"/>
      <c r="G50" s="269"/>
      <c r="H50" s="269"/>
      <c r="I50" s="270"/>
      <c r="J50" s="168" t="s">
        <v>2</v>
      </c>
      <c r="K50" s="88"/>
      <c r="L50" s="78"/>
    </row>
    <row r="51" spans="1:12" ht="28.5" customHeight="1">
      <c r="A51" s="4"/>
      <c r="B51" s="43" t="s">
        <v>4</v>
      </c>
      <c r="C51" s="44"/>
      <c r="D51" s="44"/>
      <c r="E51" s="44"/>
      <c r="F51" s="224" t="s">
        <v>10</v>
      </c>
      <c r="G51" s="224"/>
      <c r="H51" s="224"/>
      <c r="I51" s="224"/>
      <c r="J51" s="44"/>
      <c r="K51" s="4"/>
      <c r="L51" s="45"/>
    </row>
    <row r="52" spans="1:12" ht="28.5" customHeight="1">
      <c r="A52" s="4"/>
      <c r="B52" s="43"/>
      <c r="C52" s="44"/>
      <c r="D52" s="44"/>
      <c r="E52" s="44"/>
      <c r="F52" s="94"/>
      <c r="G52" s="94"/>
      <c r="H52" s="94"/>
      <c r="I52" s="94"/>
      <c r="J52" s="44"/>
      <c r="K52" s="4"/>
      <c r="L52" s="45"/>
    </row>
    <row r="53" spans="1:12" ht="28.5" customHeight="1">
      <c r="A53" s="4"/>
      <c r="B53" s="43"/>
      <c r="C53" s="44"/>
      <c r="D53" s="44"/>
      <c r="E53" s="44"/>
      <c r="F53" s="94"/>
      <c r="G53" s="94"/>
      <c r="H53" s="94"/>
      <c r="I53" s="94"/>
      <c r="J53" s="44"/>
      <c r="K53" s="4"/>
      <c r="L53" s="45"/>
    </row>
    <row r="54" spans="1:12" ht="28.5" customHeight="1">
      <c r="A54" s="4"/>
      <c r="B54" s="43"/>
      <c r="C54" s="44"/>
      <c r="D54" s="44"/>
      <c r="E54" s="44"/>
      <c r="F54" s="94"/>
      <c r="G54" s="94"/>
      <c r="H54" s="94"/>
      <c r="I54" s="94"/>
      <c r="J54" s="44"/>
      <c r="K54" s="4"/>
      <c r="L54" s="45"/>
    </row>
    <row r="55" spans="1:12" ht="28.5" customHeight="1">
      <c r="A55" s="4"/>
      <c r="B55" s="43"/>
      <c r="C55" s="44"/>
      <c r="D55" s="44"/>
      <c r="E55" s="44"/>
      <c r="F55" s="94"/>
      <c r="G55" s="94"/>
      <c r="H55" s="94"/>
      <c r="I55" s="94"/>
      <c r="J55" s="44"/>
      <c r="K55" s="4"/>
      <c r="L55" s="45"/>
    </row>
    <row r="56" spans="1:12" ht="28.5" customHeight="1">
      <c r="A56" s="4"/>
      <c r="B56" s="43"/>
      <c r="C56" s="44"/>
      <c r="D56" s="44"/>
      <c r="E56" s="44"/>
      <c r="F56" s="94"/>
      <c r="G56" s="94"/>
      <c r="H56" s="94"/>
      <c r="I56" s="94"/>
      <c r="J56" s="44"/>
      <c r="K56" s="4"/>
      <c r="L56" s="45"/>
    </row>
    <row r="57" spans="1:12" ht="28.5" customHeight="1">
      <c r="A57" s="4"/>
      <c r="B57" s="43"/>
      <c r="C57" s="44"/>
      <c r="D57" s="44"/>
      <c r="E57" s="44"/>
      <c r="F57" s="94"/>
      <c r="G57" s="94"/>
      <c r="H57" s="94"/>
      <c r="I57" s="94"/>
      <c r="J57" s="44"/>
      <c r="K57" s="4"/>
      <c r="L57" s="45"/>
    </row>
    <row r="58" spans="1:12" ht="28.5" customHeight="1">
      <c r="A58" s="4"/>
      <c r="B58" s="43"/>
      <c r="C58" s="44"/>
      <c r="D58" s="44"/>
      <c r="E58" s="44"/>
      <c r="F58" s="94"/>
      <c r="G58" s="94"/>
      <c r="H58" s="94"/>
      <c r="I58" s="94"/>
      <c r="J58" s="44"/>
      <c r="K58" s="4"/>
      <c r="L58" s="45"/>
    </row>
    <row r="59" spans="1:12" ht="28.5" customHeight="1">
      <c r="A59" s="4"/>
      <c r="B59" s="43"/>
      <c r="C59" s="44"/>
      <c r="D59" s="44"/>
      <c r="E59" s="44"/>
      <c r="F59" s="94"/>
      <c r="G59" s="94"/>
      <c r="H59" s="94"/>
      <c r="I59" s="94"/>
      <c r="J59" s="44"/>
      <c r="K59" s="4"/>
      <c r="L59" s="45"/>
    </row>
    <row r="60" spans="1:12" ht="28.5" customHeight="1">
      <c r="A60" s="4"/>
      <c r="B60" s="43"/>
      <c r="C60" s="44"/>
      <c r="D60" s="44"/>
      <c r="E60" s="44"/>
      <c r="F60" s="94"/>
      <c r="G60" s="94"/>
      <c r="H60" s="94"/>
      <c r="I60" s="94"/>
      <c r="J60" s="44"/>
      <c r="K60" s="4"/>
      <c r="L60" s="45"/>
    </row>
    <row r="61" spans="1:12" ht="28.5" customHeight="1">
      <c r="A61" s="4"/>
      <c r="B61" s="43"/>
      <c r="C61" s="44"/>
      <c r="D61" s="44"/>
      <c r="E61" s="44"/>
      <c r="F61" s="94"/>
      <c r="G61" s="94"/>
      <c r="H61" s="94"/>
      <c r="I61" s="94"/>
      <c r="J61" s="44"/>
      <c r="K61" s="4"/>
      <c r="L61" s="45"/>
    </row>
    <row r="62" spans="1:12" ht="28.5" customHeight="1">
      <c r="A62" s="4"/>
      <c r="B62" s="43"/>
      <c r="C62" s="44"/>
      <c r="D62" s="44"/>
      <c r="E62" s="44"/>
      <c r="F62" s="94"/>
      <c r="G62" s="94"/>
      <c r="H62" s="94"/>
      <c r="I62" s="94"/>
      <c r="J62" s="44"/>
      <c r="K62" s="4"/>
      <c r="L62" s="45"/>
    </row>
    <row r="63" spans="1:12" ht="28.5" customHeight="1">
      <c r="A63" s="4"/>
      <c r="B63" s="43"/>
      <c r="C63" s="44"/>
      <c r="D63" s="44"/>
      <c r="E63" s="44"/>
      <c r="F63" s="94"/>
      <c r="G63" s="94"/>
      <c r="H63" s="94"/>
      <c r="I63" s="94"/>
      <c r="J63" s="44"/>
      <c r="K63" s="4"/>
      <c r="L63" s="45"/>
    </row>
    <row r="75" ht="24" customHeight="1"/>
    <row r="76" spans="1:12" ht="20.25">
      <c r="A76" s="219" t="s">
        <v>19</v>
      </c>
      <c r="B76" s="219"/>
      <c r="C76" s="219"/>
      <c r="D76" s="2"/>
      <c r="E76" s="220" t="s">
        <v>20</v>
      </c>
      <c r="F76" s="220"/>
      <c r="G76" s="220"/>
      <c r="H76" s="220"/>
      <c r="I76" s="220"/>
      <c r="J76" s="220"/>
      <c r="K76" s="2"/>
      <c r="L76" s="3"/>
    </row>
    <row r="77" spans="1:12" ht="31.5" customHeight="1">
      <c r="A77" s="221" t="s">
        <v>37</v>
      </c>
      <c r="B77" s="221"/>
      <c r="C77" s="221"/>
      <c r="D77" s="222" t="s">
        <v>364</v>
      </c>
      <c r="E77" s="223"/>
      <c r="F77" s="223"/>
      <c r="G77" s="223"/>
      <c r="H77" s="223"/>
      <c r="I77" s="223"/>
      <c r="J77" s="223"/>
      <c r="K77" s="2"/>
      <c r="L77" s="3"/>
    </row>
    <row r="78" spans="1:12" ht="20.25">
      <c r="A78" s="1"/>
      <c r="B78" s="1"/>
      <c r="C78" s="1"/>
      <c r="D78" s="153"/>
      <c r="E78" s="5"/>
      <c r="F78" s="6"/>
      <c r="G78" s="6"/>
      <c r="H78" s="222" t="s">
        <v>21</v>
      </c>
      <c r="I78" s="222"/>
      <c r="J78" s="222"/>
      <c r="K78" s="2"/>
      <c r="L78" s="3"/>
    </row>
    <row r="79" spans="1:12" ht="31.5" customHeight="1">
      <c r="A79" s="227" t="s">
        <v>162</v>
      </c>
      <c r="B79" s="197"/>
      <c r="C79" s="197"/>
      <c r="D79" s="197"/>
      <c r="E79" s="8"/>
      <c r="F79" s="8"/>
      <c r="G79" s="8"/>
      <c r="H79" s="8"/>
      <c r="I79" s="8"/>
      <c r="J79" s="8"/>
      <c r="K79" s="7"/>
      <c r="L79" s="3"/>
    </row>
    <row r="80" spans="1:12" ht="48.75" customHeight="1">
      <c r="A80" s="227" t="s">
        <v>414</v>
      </c>
      <c r="B80" s="227"/>
      <c r="C80" s="227"/>
      <c r="D80" s="227"/>
      <c r="E80" s="227"/>
      <c r="F80" s="227"/>
      <c r="G80" s="227"/>
      <c r="H80" s="227"/>
      <c r="I80" s="227"/>
      <c r="J80" s="227"/>
      <c r="K80" s="7"/>
      <c r="L80" s="3"/>
    </row>
    <row r="81" spans="1:12" ht="15.75">
      <c r="A81" s="227" t="s">
        <v>137</v>
      </c>
      <c r="B81" s="227"/>
      <c r="C81" s="227"/>
      <c r="D81" s="227"/>
      <c r="E81" s="227"/>
      <c r="F81" s="227"/>
      <c r="G81" s="227"/>
      <c r="H81" s="227"/>
      <c r="I81" s="227"/>
      <c r="J81" s="227"/>
      <c r="K81" s="7"/>
      <c r="L81" s="3"/>
    </row>
    <row r="82" spans="1:12" ht="18.75">
      <c r="A82" s="236" t="s">
        <v>467</v>
      </c>
      <c r="B82" s="236"/>
      <c r="C82" s="236"/>
      <c r="D82" s="236"/>
      <c r="E82" s="236"/>
      <c r="F82" s="236"/>
      <c r="G82" s="236"/>
      <c r="H82" s="236"/>
      <c r="I82" s="236"/>
      <c r="J82" s="236"/>
      <c r="K82" s="9"/>
      <c r="L82" s="3"/>
    </row>
    <row r="83" spans="1:12" ht="20.25" customHeight="1">
      <c r="A83" s="189" t="s">
        <v>0</v>
      </c>
      <c r="B83" s="190" t="s">
        <v>22</v>
      </c>
      <c r="C83" s="210" t="s">
        <v>23</v>
      </c>
      <c r="D83" s="211"/>
      <c r="E83" s="211"/>
      <c r="F83" s="212"/>
      <c r="G83" s="195" t="s">
        <v>8</v>
      </c>
      <c r="H83" s="195" t="s">
        <v>9</v>
      </c>
      <c r="I83" s="195" t="s">
        <v>28</v>
      </c>
      <c r="J83" s="195" t="s">
        <v>29</v>
      </c>
      <c r="K83" s="186" t="s">
        <v>1</v>
      </c>
      <c r="L83" s="190" t="s">
        <v>234</v>
      </c>
    </row>
    <row r="84" spans="1:12" ht="28.5" customHeight="1">
      <c r="A84" s="189"/>
      <c r="B84" s="190"/>
      <c r="C84" s="11" t="s">
        <v>24</v>
      </c>
      <c r="D84" s="10" t="s">
        <v>25</v>
      </c>
      <c r="E84" s="10" t="s">
        <v>365</v>
      </c>
      <c r="F84" s="10" t="s">
        <v>345</v>
      </c>
      <c r="G84" s="196"/>
      <c r="H84" s="196"/>
      <c r="I84" s="196"/>
      <c r="J84" s="196"/>
      <c r="K84" s="187"/>
      <c r="L84" s="190"/>
    </row>
    <row r="85" spans="1:12" ht="15" customHeight="1">
      <c r="A85" s="12">
        <v>1</v>
      </c>
      <c r="B85" s="13" t="s">
        <v>165</v>
      </c>
      <c r="C85" s="12">
        <f aca="true" t="shared" si="3" ref="C85:C90">D85+E85+F85</f>
        <v>10</v>
      </c>
      <c r="D85" s="14">
        <v>6</v>
      </c>
      <c r="E85" s="14">
        <v>4</v>
      </c>
      <c r="F85" s="14"/>
      <c r="G85" s="14"/>
      <c r="H85" s="19"/>
      <c r="I85" s="33" t="s">
        <v>40</v>
      </c>
      <c r="J85" s="14" t="s">
        <v>3</v>
      </c>
      <c r="K85" s="16"/>
      <c r="L85" s="17"/>
    </row>
    <row r="86" spans="1:12" ht="15" customHeight="1">
      <c r="A86" s="12">
        <v>2</v>
      </c>
      <c r="B86" s="13" t="s">
        <v>62</v>
      </c>
      <c r="C86" s="12">
        <f t="shared" si="3"/>
        <v>10</v>
      </c>
      <c r="D86" s="11">
        <v>6</v>
      </c>
      <c r="E86" s="11">
        <v>4</v>
      </c>
      <c r="F86" s="11"/>
      <c r="G86" s="11"/>
      <c r="H86" s="19"/>
      <c r="I86" s="33" t="s">
        <v>53</v>
      </c>
      <c r="J86" s="14" t="s">
        <v>3</v>
      </c>
      <c r="K86" s="11"/>
      <c r="L86" s="20"/>
    </row>
    <row r="87" spans="1:12" ht="15" customHeight="1">
      <c r="A87" s="12">
        <v>3</v>
      </c>
      <c r="B87" s="13" t="s">
        <v>294</v>
      </c>
      <c r="C87" s="12">
        <f t="shared" si="3"/>
        <v>12</v>
      </c>
      <c r="D87" s="11">
        <v>8</v>
      </c>
      <c r="E87" s="11">
        <v>4</v>
      </c>
      <c r="F87" s="11"/>
      <c r="G87" s="11"/>
      <c r="H87" s="19"/>
      <c r="I87" s="33" t="s">
        <v>53</v>
      </c>
      <c r="J87" s="14" t="s">
        <v>3</v>
      </c>
      <c r="K87" s="11"/>
      <c r="L87" s="20"/>
    </row>
    <row r="88" spans="1:12" ht="33" customHeight="1">
      <c r="A88" s="12">
        <v>4</v>
      </c>
      <c r="B88" s="13" t="s">
        <v>167</v>
      </c>
      <c r="C88" s="12">
        <f t="shared" si="3"/>
        <v>8</v>
      </c>
      <c r="D88" s="11">
        <v>4</v>
      </c>
      <c r="E88" s="11">
        <v>4</v>
      </c>
      <c r="F88" s="11"/>
      <c r="G88" s="11"/>
      <c r="H88" s="19"/>
      <c r="I88" s="19"/>
      <c r="J88" s="11" t="s">
        <v>3</v>
      </c>
      <c r="K88" s="11"/>
      <c r="L88" s="20"/>
    </row>
    <row r="89" spans="1:12" ht="15" customHeight="1">
      <c r="A89" s="12">
        <v>5</v>
      </c>
      <c r="B89" s="13" t="s">
        <v>170</v>
      </c>
      <c r="C89" s="12">
        <f t="shared" si="3"/>
        <v>6</v>
      </c>
      <c r="D89" s="11">
        <v>4</v>
      </c>
      <c r="E89" s="11">
        <v>2</v>
      </c>
      <c r="F89" s="11"/>
      <c r="G89" s="11"/>
      <c r="H89" s="19"/>
      <c r="I89" s="33"/>
      <c r="J89" s="14" t="s">
        <v>3</v>
      </c>
      <c r="K89" s="11"/>
      <c r="L89" s="20"/>
    </row>
    <row r="90" spans="1:12" ht="15" customHeight="1">
      <c r="A90" s="12">
        <v>6</v>
      </c>
      <c r="B90" s="13" t="s">
        <v>304</v>
      </c>
      <c r="C90" s="12">
        <f t="shared" si="3"/>
        <v>8</v>
      </c>
      <c r="D90" s="11">
        <v>4</v>
      </c>
      <c r="E90" s="11">
        <v>4</v>
      </c>
      <c r="F90" s="11"/>
      <c r="G90" s="11"/>
      <c r="H90" s="19"/>
      <c r="I90" s="12" t="s">
        <v>40</v>
      </c>
      <c r="J90" s="14" t="s">
        <v>2</v>
      </c>
      <c r="K90" s="11"/>
      <c r="L90" s="20"/>
    </row>
    <row r="91" spans="1:12" ht="17.25" customHeight="1">
      <c r="A91" s="12"/>
      <c r="B91" s="55" t="s">
        <v>295</v>
      </c>
      <c r="C91" s="12"/>
      <c r="D91" s="11"/>
      <c r="E91" s="11"/>
      <c r="F91" s="11"/>
      <c r="G91" s="11"/>
      <c r="H91" s="19"/>
      <c r="I91" s="19"/>
      <c r="J91" s="11"/>
      <c r="K91" s="32"/>
      <c r="L91" s="20"/>
    </row>
    <row r="92" spans="1:12" s="110" customFormat="1" ht="48.75" customHeight="1">
      <c r="A92" s="12">
        <v>7</v>
      </c>
      <c r="B92" s="13" t="s">
        <v>297</v>
      </c>
      <c r="C92" s="12">
        <f>D92+E92+F92</f>
        <v>8</v>
      </c>
      <c r="D92" s="12">
        <v>4</v>
      </c>
      <c r="E92" s="14">
        <v>4</v>
      </c>
      <c r="F92" s="14"/>
      <c r="G92" s="14"/>
      <c r="H92" s="12"/>
      <c r="I92" s="12" t="s">
        <v>40</v>
      </c>
      <c r="J92" s="14" t="s">
        <v>2</v>
      </c>
      <c r="K92" s="14"/>
      <c r="L92" s="17"/>
    </row>
    <row r="93" spans="1:12" s="110" customFormat="1" ht="15" customHeight="1">
      <c r="A93" s="12">
        <v>8</v>
      </c>
      <c r="B93" s="13" t="s">
        <v>177</v>
      </c>
      <c r="C93" s="12">
        <f>D93+E93+F93</f>
        <v>6</v>
      </c>
      <c r="D93" s="12">
        <v>4</v>
      </c>
      <c r="E93" s="14">
        <v>2</v>
      </c>
      <c r="F93" s="14"/>
      <c r="G93" s="14"/>
      <c r="H93" s="12"/>
      <c r="I93" s="12" t="s">
        <v>40</v>
      </c>
      <c r="J93" s="14" t="s">
        <v>2</v>
      </c>
      <c r="K93" s="14"/>
      <c r="L93" s="17"/>
    </row>
    <row r="94" spans="1:12" s="110" customFormat="1" ht="32.25" customHeight="1">
      <c r="A94" s="12">
        <v>9</v>
      </c>
      <c r="B94" s="13" t="s">
        <v>298</v>
      </c>
      <c r="C94" s="12">
        <f>D94+E94+F94</f>
        <v>8</v>
      </c>
      <c r="D94" s="12">
        <v>6</v>
      </c>
      <c r="E94" s="14">
        <v>2</v>
      </c>
      <c r="F94" s="14"/>
      <c r="G94" s="14"/>
      <c r="H94" s="12"/>
      <c r="I94" s="12" t="s">
        <v>40</v>
      </c>
      <c r="J94" s="14" t="s">
        <v>2</v>
      </c>
      <c r="K94" s="14"/>
      <c r="L94" s="17"/>
    </row>
    <row r="95" spans="1:12" s="110" customFormat="1" ht="31.5" customHeight="1">
      <c r="A95" s="12">
        <v>10</v>
      </c>
      <c r="B95" s="13" t="s">
        <v>179</v>
      </c>
      <c r="C95" s="12">
        <f>D95+E95+F95</f>
        <v>10</v>
      </c>
      <c r="D95" s="12">
        <v>6</v>
      </c>
      <c r="E95" s="14">
        <v>4</v>
      </c>
      <c r="F95" s="14"/>
      <c r="G95" s="14"/>
      <c r="H95" s="12"/>
      <c r="I95" s="12" t="s">
        <v>40</v>
      </c>
      <c r="J95" s="14" t="s">
        <v>3</v>
      </c>
      <c r="K95" s="14"/>
      <c r="L95" s="17"/>
    </row>
    <row r="96" spans="1:12" s="110" customFormat="1" ht="35.25" customHeight="1" thickBot="1">
      <c r="A96" s="21">
        <v>11</v>
      </c>
      <c r="B96" s="22" t="s">
        <v>299</v>
      </c>
      <c r="C96" s="21">
        <f>D96+E96+F96</f>
        <v>14</v>
      </c>
      <c r="D96" s="21">
        <v>6</v>
      </c>
      <c r="E96" s="58"/>
      <c r="F96" s="58">
        <v>8</v>
      </c>
      <c r="G96" s="58"/>
      <c r="H96" s="21"/>
      <c r="I96" s="21" t="s">
        <v>40</v>
      </c>
      <c r="J96" s="58" t="s">
        <v>2</v>
      </c>
      <c r="K96" s="58"/>
      <c r="L96" s="61"/>
    </row>
    <row r="97" spans="1:12" ht="15" customHeight="1" thickTop="1">
      <c r="A97" s="178"/>
      <c r="B97" s="188" t="s">
        <v>291</v>
      </c>
      <c r="C97" s="25">
        <f>SUM(C85:C96)</f>
        <v>100</v>
      </c>
      <c r="D97" s="25">
        <f>SUM(D85:D96)</f>
        <v>58</v>
      </c>
      <c r="E97" s="25">
        <f>SUM(E85:E96)</f>
        <v>34</v>
      </c>
      <c r="F97" s="25">
        <f>SUM(F85:F96)</f>
        <v>8</v>
      </c>
      <c r="G97" s="25"/>
      <c r="H97" s="25"/>
      <c r="I97" s="25"/>
      <c r="J97" s="25"/>
      <c r="K97" s="26"/>
      <c r="L97" s="27"/>
    </row>
    <row r="98" spans="1:12" ht="31.5" customHeight="1" thickBot="1">
      <c r="A98" s="199"/>
      <c r="B98" s="217"/>
      <c r="C98" s="201" t="s">
        <v>300</v>
      </c>
      <c r="D98" s="201"/>
      <c r="E98" s="201"/>
      <c r="F98" s="201"/>
      <c r="G98" s="201"/>
      <c r="H98" s="201"/>
      <c r="I98" s="201"/>
      <c r="J98" s="201"/>
      <c r="K98" s="28"/>
      <c r="L98" s="29"/>
    </row>
    <row r="99" spans="1:12" ht="15" customHeight="1">
      <c r="A99" s="271" t="s">
        <v>292</v>
      </c>
      <c r="B99" s="272"/>
      <c r="C99" s="272"/>
      <c r="D99" s="272"/>
      <c r="E99" s="272"/>
      <c r="F99" s="272"/>
      <c r="G99" s="272"/>
      <c r="H99" s="272"/>
      <c r="I99" s="272"/>
      <c r="J99" s="273"/>
      <c r="K99" s="30"/>
      <c r="L99" s="31"/>
    </row>
    <row r="100" spans="1:12" ht="16.5" customHeight="1">
      <c r="A100" s="12">
        <v>1</v>
      </c>
      <c r="B100" s="13" t="s">
        <v>301</v>
      </c>
      <c r="C100" s="192" t="s">
        <v>470</v>
      </c>
      <c r="D100" s="192"/>
      <c r="E100" s="192"/>
      <c r="F100" s="192"/>
      <c r="G100" s="192"/>
      <c r="H100" s="192"/>
      <c r="I100" s="192"/>
      <c r="J100" s="192"/>
      <c r="K100" s="88"/>
      <c r="L100" s="78"/>
    </row>
    <row r="101" spans="1:12" ht="16.5" customHeight="1">
      <c r="A101" s="12">
        <v>2</v>
      </c>
      <c r="B101" s="13" t="s">
        <v>302</v>
      </c>
      <c r="C101" s="192" t="s">
        <v>468</v>
      </c>
      <c r="D101" s="192"/>
      <c r="E101" s="192"/>
      <c r="F101" s="192"/>
      <c r="G101" s="192"/>
      <c r="H101" s="192"/>
      <c r="I101" s="192"/>
      <c r="J101" s="192"/>
      <c r="K101" s="88"/>
      <c r="L101" s="78"/>
    </row>
    <row r="102" spans="1:12" ht="16.5" customHeight="1">
      <c r="A102" s="12">
        <v>3</v>
      </c>
      <c r="B102" s="13" t="s">
        <v>472</v>
      </c>
      <c r="C102" s="192" t="s">
        <v>471</v>
      </c>
      <c r="D102" s="192"/>
      <c r="E102" s="192"/>
      <c r="F102" s="192"/>
      <c r="G102" s="192"/>
      <c r="H102" s="192"/>
      <c r="I102" s="192"/>
      <c r="J102" s="192"/>
      <c r="K102" s="88"/>
      <c r="L102" s="78"/>
    </row>
    <row r="103" spans="1:12" ht="31.5">
      <c r="A103" s="12">
        <v>4</v>
      </c>
      <c r="B103" s="13" t="s">
        <v>303</v>
      </c>
      <c r="C103" s="192" t="s">
        <v>469</v>
      </c>
      <c r="D103" s="192"/>
      <c r="E103" s="192"/>
      <c r="F103" s="192"/>
      <c r="G103" s="192"/>
      <c r="H103" s="192"/>
      <c r="I103" s="192"/>
      <c r="J103" s="192"/>
      <c r="K103" s="88"/>
      <c r="L103" s="78"/>
    </row>
    <row r="104" spans="1:12" ht="15.75">
      <c r="A104" s="169"/>
      <c r="B104" s="94"/>
      <c r="C104" s="43"/>
      <c r="D104" s="43"/>
      <c r="E104" s="43"/>
      <c r="F104" s="43"/>
      <c r="G104" s="43"/>
      <c r="H104" s="43"/>
      <c r="I104" s="43"/>
      <c r="J104" s="43"/>
      <c r="K104" s="4"/>
      <c r="L104" s="45"/>
    </row>
    <row r="105" spans="1:12" ht="20.25" customHeight="1">
      <c r="A105" s="4"/>
      <c r="B105" s="43" t="s">
        <v>4</v>
      </c>
      <c r="C105" s="44"/>
      <c r="D105" s="44"/>
      <c r="E105" s="44"/>
      <c r="F105" s="224" t="s">
        <v>10</v>
      </c>
      <c r="G105" s="224"/>
      <c r="H105" s="224"/>
      <c r="I105" s="224"/>
      <c r="J105" s="44"/>
      <c r="K105" s="4"/>
      <c r="L105" s="45"/>
    </row>
    <row r="106" spans="1:12" ht="20.25" customHeight="1">
      <c r="A106" s="4"/>
      <c r="B106" s="43"/>
      <c r="C106" s="44"/>
      <c r="D106" s="44"/>
      <c r="E106" s="44"/>
      <c r="F106" s="94"/>
      <c r="G106" s="94"/>
      <c r="H106" s="94"/>
      <c r="I106" s="94"/>
      <c r="J106" s="44"/>
      <c r="K106" s="4"/>
      <c r="L106" s="45"/>
    </row>
    <row r="107" spans="1:12" ht="20.25" customHeight="1">
      <c r="A107" s="4"/>
      <c r="B107" s="43"/>
      <c r="C107" s="44"/>
      <c r="D107" s="44"/>
      <c r="E107" s="44"/>
      <c r="F107" s="94"/>
      <c r="G107" s="94"/>
      <c r="H107" s="94"/>
      <c r="I107" s="94"/>
      <c r="J107" s="44"/>
      <c r="K107" s="4"/>
      <c r="L107" s="45"/>
    </row>
    <row r="108" spans="1:12" ht="20.25" customHeight="1">
      <c r="A108" s="4"/>
      <c r="B108" s="43"/>
      <c r="C108" s="44"/>
      <c r="D108" s="44"/>
      <c r="E108" s="44"/>
      <c r="F108" s="94"/>
      <c r="G108" s="94"/>
      <c r="H108" s="94"/>
      <c r="I108" s="94"/>
      <c r="J108" s="44"/>
      <c r="K108" s="4"/>
      <c r="L108" s="45"/>
    </row>
    <row r="109" spans="1:12" ht="20.25" customHeight="1">
      <c r="A109" s="4"/>
      <c r="B109" s="43"/>
      <c r="C109" s="44"/>
      <c r="D109" s="44"/>
      <c r="E109" s="44"/>
      <c r="F109" s="94"/>
      <c r="G109" s="94"/>
      <c r="H109" s="94"/>
      <c r="I109" s="94"/>
      <c r="J109" s="44"/>
      <c r="K109" s="4"/>
      <c r="L109" s="45"/>
    </row>
    <row r="110" spans="1:12" ht="20.25" customHeight="1">
      <c r="A110" s="4"/>
      <c r="B110" s="43"/>
      <c r="C110" s="44"/>
      <c r="D110" s="44"/>
      <c r="E110" s="44"/>
      <c r="F110" s="94"/>
      <c r="G110" s="94"/>
      <c r="H110" s="94"/>
      <c r="I110" s="94"/>
      <c r="J110" s="44"/>
      <c r="K110" s="4"/>
      <c r="L110" s="45"/>
    </row>
    <row r="111" spans="1:12" ht="20.25" customHeight="1">
      <c r="A111" s="4"/>
      <c r="B111" s="43"/>
      <c r="C111" s="44"/>
      <c r="D111" s="44"/>
      <c r="E111" s="44"/>
      <c r="F111" s="94"/>
      <c r="G111" s="94"/>
      <c r="H111" s="94"/>
      <c r="I111" s="94"/>
      <c r="J111" s="44"/>
      <c r="K111" s="4"/>
      <c r="L111" s="45"/>
    </row>
    <row r="112" spans="1:12" ht="20.25">
      <c r="A112" s="219" t="s">
        <v>19</v>
      </c>
      <c r="B112" s="219"/>
      <c r="C112" s="219"/>
      <c r="D112" s="2"/>
      <c r="E112" s="220" t="s">
        <v>20</v>
      </c>
      <c r="F112" s="220"/>
      <c r="G112" s="220"/>
      <c r="H112" s="220"/>
      <c r="I112" s="220"/>
      <c r="J112" s="220"/>
      <c r="K112" s="2"/>
      <c r="L112" s="3"/>
    </row>
    <row r="113" spans="1:12" ht="31.5" customHeight="1">
      <c r="A113" s="221" t="s">
        <v>37</v>
      </c>
      <c r="B113" s="221"/>
      <c r="C113" s="221"/>
      <c r="D113" s="222" t="s">
        <v>364</v>
      </c>
      <c r="E113" s="223"/>
      <c r="F113" s="223"/>
      <c r="G113" s="223"/>
      <c r="H113" s="223"/>
      <c r="I113" s="223"/>
      <c r="J113" s="223"/>
      <c r="K113" s="2"/>
      <c r="L113" s="3"/>
    </row>
    <row r="114" spans="1:12" ht="20.25">
      <c r="A114" s="1"/>
      <c r="B114" s="1"/>
      <c r="C114" s="1"/>
      <c r="D114" s="153"/>
      <c r="E114" s="5"/>
      <c r="F114" s="6"/>
      <c r="G114" s="6"/>
      <c r="H114" s="222" t="s">
        <v>21</v>
      </c>
      <c r="I114" s="222"/>
      <c r="J114" s="222"/>
      <c r="K114" s="2"/>
      <c r="L114" s="3"/>
    </row>
    <row r="115" spans="1:12" ht="18.75" customHeight="1">
      <c r="A115" s="227" t="s">
        <v>273</v>
      </c>
      <c r="B115" s="197"/>
      <c r="C115" s="197"/>
      <c r="D115" s="197"/>
      <c r="E115" s="8"/>
      <c r="F115" s="8"/>
      <c r="G115" s="8"/>
      <c r="H115" s="8"/>
      <c r="I115" s="8"/>
      <c r="J115" s="8"/>
      <c r="K115" s="7"/>
      <c r="L115" s="3"/>
    </row>
    <row r="116" spans="1:12" ht="33.75" customHeight="1">
      <c r="A116" s="227" t="s">
        <v>305</v>
      </c>
      <c r="B116" s="227"/>
      <c r="C116" s="227"/>
      <c r="D116" s="227"/>
      <c r="E116" s="227"/>
      <c r="F116" s="227"/>
      <c r="G116" s="227"/>
      <c r="H116" s="227"/>
      <c r="I116" s="227"/>
      <c r="J116" s="227"/>
      <c r="K116" s="7"/>
      <c r="L116" s="3"/>
    </row>
    <row r="117" spans="1:12" ht="21.75" customHeight="1">
      <c r="A117" s="227" t="s">
        <v>207</v>
      </c>
      <c r="B117" s="227"/>
      <c r="C117" s="227"/>
      <c r="D117" s="227"/>
      <c r="E117" s="227"/>
      <c r="F117" s="227"/>
      <c r="G117" s="227"/>
      <c r="H117" s="227"/>
      <c r="I117" s="227"/>
      <c r="J117" s="227"/>
      <c r="K117" s="7"/>
      <c r="L117" s="3"/>
    </row>
    <row r="118" spans="1:12" ht="18.75">
      <c r="A118" s="236" t="s">
        <v>478</v>
      </c>
      <c r="B118" s="236"/>
      <c r="C118" s="236"/>
      <c r="D118" s="236"/>
      <c r="E118" s="236"/>
      <c r="F118" s="236"/>
      <c r="G118" s="236"/>
      <c r="H118" s="236"/>
      <c r="I118" s="236"/>
      <c r="J118" s="236"/>
      <c r="K118" s="9"/>
      <c r="L118" s="3"/>
    </row>
    <row r="119" spans="1:12" ht="20.25" customHeight="1">
      <c r="A119" s="189" t="s">
        <v>0</v>
      </c>
      <c r="B119" s="190" t="s">
        <v>22</v>
      </c>
      <c r="C119" s="210" t="s">
        <v>23</v>
      </c>
      <c r="D119" s="211"/>
      <c r="E119" s="211"/>
      <c r="F119" s="212"/>
      <c r="G119" s="195" t="s">
        <v>8</v>
      </c>
      <c r="H119" s="195" t="s">
        <v>9</v>
      </c>
      <c r="I119" s="195" t="s">
        <v>28</v>
      </c>
      <c r="J119" s="195" t="s">
        <v>29</v>
      </c>
      <c r="K119" s="186" t="s">
        <v>1</v>
      </c>
      <c r="L119" s="190" t="s">
        <v>234</v>
      </c>
    </row>
    <row r="120" spans="1:12" ht="28.5" customHeight="1">
      <c r="A120" s="189"/>
      <c r="B120" s="190"/>
      <c r="C120" s="11" t="s">
        <v>24</v>
      </c>
      <c r="D120" s="10" t="s">
        <v>25</v>
      </c>
      <c r="E120" s="10" t="s">
        <v>365</v>
      </c>
      <c r="F120" s="10" t="s">
        <v>345</v>
      </c>
      <c r="G120" s="196"/>
      <c r="H120" s="196"/>
      <c r="I120" s="196"/>
      <c r="J120" s="196"/>
      <c r="K120" s="187"/>
      <c r="L120" s="190"/>
    </row>
    <row r="121" spans="1:12" ht="16.5" customHeight="1">
      <c r="A121" s="12">
        <v>1</v>
      </c>
      <c r="B121" s="13" t="s">
        <v>142</v>
      </c>
      <c r="C121" s="12">
        <f aca="true" t="shared" si="4" ref="C121:C126">D121+E121+F121</f>
        <v>6</v>
      </c>
      <c r="D121" s="14">
        <v>4</v>
      </c>
      <c r="E121" s="14">
        <v>2</v>
      </c>
      <c r="F121" s="14"/>
      <c r="G121" s="14"/>
      <c r="H121" s="19"/>
      <c r="I121" s="33"/>
      <c r="J121" s="14" t="s">
        <v>3</v>
      </c>
      <c r="K121" s="16"/>
      <c r="L121" s="17"/>
    </row>
    <row r="122" spans="1:12" ht="16.5" customHeight="1">
      <c r="A122" s="12">
        <v>2</v>
      </c>
      <c r="B122" s="13" t="s">
        <v>193</v>
      </c>
      <c r="C122" s="12">
        <f t="shared" si="4"/>
        <v>10</v>
      </c>
      <c r="D122" s="11">
        <v>6</v>
      </c>
      <c r="E122" s="11">
        <v>4</v>
      </c>
      <c r="F122" s="11"/>
      <c r="G122" s="11"/>
      <c r="H122" s="19"/>
      <c r="I122" s="33" t="s">
        <v>40</v>
      </c>
      <c r="J122" s="14" t="s">
        <v>2</v>
      </c>
      <c r="K122" s="11"/>
      <c r="L122" s="20"/>
    </row>
    <row r="123" spans="1:12" ht="16.5" customHeight="1">
      <c r="A123" s="12">
        <v>3</v>
      </c>
      <c r="B123" s="13" t="s">
        <v>201</v>
      </c>
      <c r="C123" s="12">
        <f t="shared" si="4"/>
        <v>8</v>
      </c>
      <c r="D123" s="11">
        <v>4</v>
      </c>
      <c r="E123" s="11">
        <v>4</v>
      </c>
      <c r="F123" s="11"/>
      <c r="G123" s="11"/>
      <c r="H123" s="19"/>
      <c r="I123" s="33"/>
      <c r="J123" s="14" t="s">
        <v>3</v>
      </c>
      <c r="K123" s="11"/>
      <c r="L123" s="20"/>
    </row>
    <row r="124" spans="1:12" ht="33" customHeight="1">
      <c r="A124" s="12">
        <v>4</v>
      </c>
      <c r="B124" s="13" t="s">
        <v>96</v>
      </c>
      <c r="C124" s="12">
        <f t="shared" si="4"/>
        <v>14</v>
      </c>
      <c r="D124" s="11">
        <v>8</v>
      </c>
      <c r="E124" s="11"/>
      <c r="F124" s="11">
        <v>6</v>
      </c>
      <c r="G124" s="11"/>
      <c r="H124" s="19"/>
      <c r="I124" s="19" t="s">
        <v>53</v>
      </c>
      <c r="J124" s="11" t="s">
        <v>3</v>
      </c>
      <c r="K124" s="11"/>
      <c r="L124" s="20"/>
    </row>
    <row r="125" spans="1:12" ht="21" customHeight="1">
      <c r="A125" s="12">
        <v>5</v>
      </c>
      <c r="B125" s="13" t="s">
        <v>197</v>
      </c>
      <c r="C125" s="12">
        <f t="shared" si="4"/>
        <v>8</v>
      </c>
      <c r="D125" s="11">
        <v>4</v>
      </c>
      <c r="E125" s="11"/>
      <c r="F125" s="11">
        <v>4</v>
      </c>
      <c r="G125" s="11"/>
      <c r="H125" s="19"/>
      <c r="I125" s="33" t="s">
        <v>40</v>
      </c>
      <c r="J125" s="14" t="s">
        <v>2</v>
      </c>
      <c r="K125" s="11"/>
      <c r="L125" s="20"/>
    </row>
    <row r="126" spans="1:12" ht="21" customHeight="1">
      <c r="A126" s="12">
        <v>6</v>
      </c>
      <c r="B126" s="13" t="s">
        <v>100</v>
      </c>
      <c r="C126" s="12">
        <f t="shared" si="4"/>
        <v>14</v>
      </c>
      <c r="D126" s="11">
        <v>8</v>
      </c>
      <c r="E126" s="11"/>
      <c r="F126" s="11">
        <v>6</v>
      </c>
      <c r="G126" s="11"/>
      <c r="H126" s="19"/>
      <c r="I126" s="33" t="s">
        <v>40</v>
      </c>
      <c r="J126" s="14" t="s">
        <v>3</v>
      </c>
      <c r="K126" s="11"/>
      <c r="L126" s="20"/>
    </row>
    <row r="127" spans="1:12" ht="21" customHeight="1">
      <c r="A127" s="12"/>
      <c r="B127" s="55" t="s">
        <v>235</v>
      </c>
      <c r="C127" s="12"/>
      <c r="D127" s="11"/>
      <c r="E127" s="11"/>
      <c r="F127" s="11"/>
      <c r="G127" s="11"/>
      <c r="H127" s="19"/>
      <c r="I127" s="33"/>
      <c r="J127" s="14"/>
      <c r="K127" s="11"/>
      <c r="L127" s="20"/>
    </row>
    <row r="128" spans="1:12" ht="16.5" customHeight="1">
      <c r="A128" s="12">
        <v>7</v>
      </c>
      <c r="B128" s="13" t="s">
        <v>202</v>
      </c>
      <c r="C128" s="12">
        <f>D128+E128+F128</f>
        <v>18</v>
      </c>
      <c r="D128" s="11">
        <v>8</v>
      </c>
      <c r="E128" s="11">
        <v>10</v>
      </c>
      <c r="F128" s="11"/>
      <c r="G128" s="11"/>
      <c r="H128" s="19"/>
      <c r="I128" s="33"/>
      <c r="J128" s="14" t="s">
        <v>2</v>
      </c>
      <c r="K128" s="11"/>
      <c r="L128" s="20"/>
    </row>
    <row r="129" spans="1:12" ht="16.5" customHeight="1">
      <c r="A129" s="12">
        <v>8</v>
      </c>
      <c r="B129" s="13" t="s">
        <v>203</v>
      </c>
      <c r="C129" s="12">
        <f>D129+E129+F129</f>
        <v>12</v>
      </c>
      <c r="D129" s="11">
        <v>4</v>
      </c>
      <c r="E129" s="11">
        <v>4</v>
      </c>
      <c r="F129" s="11">
        <v>4</v>
      </c>
      <c r="G129" s="11"/>
      <c r="H129" s="19"/>
      <c r="I129" s="33" t="s">
        <v>40</v>
      </c>
      <c r="J129" s="14" t="s">
        <v>2</v>
      </c>
      <c r="K129" s="32"/>
      <c r="L129" s="20"/>
    </row>
    <row r="130" spans="1:12" ht="21" customHeight="1">
      <c r="A130" s="12"/>
      <c r="B130" s="55" t="s">
        <v>55</v>
      </c>
      <c r="C130" s="12"/>
      <c r="D130" s="11"/>
      <c r="E130" s="11"/>
      <c r="F130" s="11"/>
      <c r="G130" s="11"/>
      <c r="H130" s="19"/>
      <c r="I130" s="19"/>
      <c r="J130" s="11"/>
      <c r="K130" s="32"/>
      <c r="L130" s="20"/>
    </row>
    <row r="131" spans="1:12" s="110" customFormat="1" ht="30.75" customHeight="1">
      <c r="A131" s="12">
        <v>9</v>
      </c>
      <c r="B131" s="13" t="s">
        <v>208</v>
      </c>
      <c r="C131" s="12">
        <f>D131+E131+F131</f>
        <v>2</v>
      </c>
      <c r="D131" s="12">
        <v>2</v>
      </c>
      <c r="E131" s="14"/>
      <c r="F131" s="14"/>
      <c r="G131" s="14"/>
      <c r="H131" s="12"/>
      <c r="I131" s="12"/>
      <c r="J131" s="14"/>
      <c r="K131" s="14"/>
      <c r="L131" s="17"/>
    </row>
    <row r="132" spans="1:12" s="110" customFormat="1" ht="19.5" customHeight="1">
      <c r="A132" s="12">
        <v>10</v>
      </c>
      <c r="B132" s="13" t="s">
        <v>198</v>
      </c>
      <c r="C132" s="12">
        <f>D132+E132+F132</f>
        <v>2</v>
      </c>
      <c r="D132" s="12">
        <v>2</v>
      </c>
      <c r="E132" s="14"/>
      <c r="F132" s="14"/>
      <c r="G132" s="14"/>
      <c r="H132" s="12"/>
      <c r="I132" s="12"/>
      <c r="J132" s="14"/>
      <c r="K132" s="14"/>
      <c r="L132" s="17"/>
    </row>
    <row r="133" spans="1:12" s="110" customFormat="1" ht="38.25" customHeight="1">
      <c r="A133" s="12">
        <v>11</v>
      </c>
      <c r="B133" s="13" t="s">
        <v>101</v>
      </c>
      <c r="C133" s="12">
        <f>D133+E133+F133</f>
        <v>2</v>
      </c>
      <c r="D133" s="12">
        <v>2</v>
      </c>
      <c r="E133" s="14"/>
      <c r="F133" s="14"/>
      <c r="G133" s="14"/>
      <c r="H133" s="12"/>
      <c r="I133" s="12"/>
      <c r="J133" s="14"/>
      <c r="K133" s="14"/>
      <c r="L133" s="17"/>
    </row>
    <row r="134" spans="1:12" s="110" customFormat="1" ht="19.5" customHeight="1">
      <c r="A134" s="12">
        <v>12</v>
      </c>
      <c r="B134" s="13" t="s">
        <v>230</v>
      </c>
      <c r="C134" s="12">
        <f>D134+E134+F134</f>
        <v>2</v>
      </c>
      <c r="D134" s="12">
        <v>2</v>
      </c>
      <c r="E134" s="14"/>
      <c r="F134" s="14"/>
      <c r="G134" s="14"/>
      <c r="H134" s="12"/>
      <c r="I134" s="12"/>
      <c r="J134" s="14"/>
      <c r="K134" s="14"/>
      <c r="L134" s="17"/>
    </row>
    <row r="135" spans="1:12" s="110" customFormat="1" ht="19.5" customHeight="1">
      <c r="A135" s="12"/>
      <c r="B135" s="55" t="s">
        <v>235</v>
      </c>
      <c r="C135" s="12"/>
      <c r="D135" s="12"/>
      <c r="E135" s="14"/>
      <c r="F135" s="14"/>
      <c r="G135" s="14"/>
      <c r="H135" s="12"/>
      <c r="I135" s="12"/>
      <c r="J135" s="14"/>
      <c r="K135" s="14"/>
      <c r="L135" s="17"/>
    </row>
    <row r="136" spans="1:12" s="110" customFormat="1" ht="19.5" customHeight="1" thickBot="1">
      <c r="A136" s="21">
        <v>13</v>
      </c>
      <c r="B136" s="22" t="s">
        <v>214</v>
      </c>
      <c r="C136" s="21">
        <f>D136+E136+F136</f>
        <v>2</v>
      </c>
      <c r="D136" s="21">
        <v>2</v>
      </c>
      <c r="E136" s="58"/>
      <c r="F136" s="58"/>
      <c r="G136" s="58"/>
      <c r="H136" s="21"/>
      <c r="I136" s="21"/>
      <c r="J136" s="58"/>
      <c r="K136" s="58"/>
      <c r="L136" s="61"/>
    </row>
    <row r="137" spans="1:12" ht="15" customHeight="1" thickTop="1">
      <c r="A137" s="178"/>
      <c r="B137" s="188" t="s">
        <v>291</v>
      </c>
      <c r="C137" s="25">
        <f>SUM(C121:C136)</f>
        <v>100</v>
      </c>
      <c r="D137" s="25">
        <f>SUM(D121:D136)</f>
        <v>56</v>
      </c>
      <c r="E137" s="25">
        <f>SUM(E121:E136)</f>
        <v>24</v>
      </c>
      <c r="F137" s="25">
        <f>SUM(F121:F136)</f>
        <v>20</v>
      </c>
      <c r="G137" s="25"/>
      <c r="H137" s="25"/>
      <c r="I137" s="25"/>
      <c r="J137" s="25"/>
      <c r="K137" s="26"/>
      <c r="L137" s="27"/>
    </row>
    <row r="138" spans="1:12" ht="31.5" customHeight="1" thickBot="1">
      <c r="A138" s="199"/>
      <c r="B138" s="217"/>
      <c r="C138" s="201" t="s">
        <v>473</v>
      </c>
      <c r="D138" s="201"/>
      <c r="E138" s="201"/>
      <c r="F138" s="201"/>
      <c r="G138" s="201"/>
      <c r="H138" s="201"/>
      <c r="I138" s="201"/>
      <c r="J138" s="201"/>
      <c r="K138" s="28"/>
      <c r="L138" s="29"/>
    </row>
    <row r="139" spans="1:12" ht="15" customHeight="1">
      <c r="A139" s="237" t="s">
        <v>292</v>
      </c>
      <c r="B139" s="238"/>
      <c r="C139" s="238"/>
      <c r="D139" s="238"/>
      <c r="E139" s="238"/>
      <c r="F139" s="238"/>
      <c r="G139" s="238"/>
      <c r="H139" s="238"/>
      <c r="I139" s="238"/>
      <c r="J139" s="239"/>
      <c r="K139" s="30"/>
      <c r="L139" s="31"/>
    </row>
    <row r="140" spans="1:12" ht="30" customHeight="1">
      <c r="A140" s="12">
        <v>1</v>
      </c>
      <c r="B140" s="13" t="s">
        <v>208</v>
      </c>
      <c r="C140" s="12">
        <f>D140+E140+F140</f>
        <v>6</v>
      </c>
      <c r="D140" s="14">
        <v>4</v>
      </c>
      <c r="E140" s="14">
        <v>2</v>
      </c>
      <c r="F140" s="14"/>
      <c r="G140" s="14"/>
      <c r="H140" s="19"/>
      <c r="I140" s="47"/>
      <c r="J140" s="14" t="s">
        <v>2</v>
      </c>
      <c r="K140" s="14"/>
      <c r="L140" s="17"/>
    </row>
    <row r="141" spans="1:12" ht="19.5" customHeight="1">
      <c r="A141" s="12">
        <v>2</v>
      </c>
      <c r="B141" s="13" t="s">
        <v>198</v>
      </c>
      <c r="C141" s="12">
        <f>D141+E141+F141</f>
        <v>12</v>
      </c>
      <c r="D141" s="14">
        <v>4</v>
      </c>
      <c r="E141" s="14">
        <v>4</v>
      </c>
      <c r="F141" s="14">
        <v>4</v>
      </c>
      <c r="G141" s="14"/>
      <c r="H141" s="19"/>
      <c r="I141" s="33"/>
      <c r="J141" s="14" t="s">
        <v>2</v>
      </c>
      <c r="K141" s="16"/>
      <c r="L141" s="17"/>
    </row>
    <row r="142" spans="1:12" ht="19.5" customHeight="1">
      <c r="A142" s="12">
        <v>3</v>
      </c>
      <c r="B142" s="13" t="s">
        <v>100</v>
      </c>
      <c r="C142" s="12">
        <f>D142+E142+F142</f>
        <v>20</v>
      </c>
      <c r="D142" s="14">
        <v>10</v>
      </c>
      <c r="E142" s="14"/>
      <c r="F142" s="14">
        <v>10</v>
      </c>
      <c r="G142" s="14"/>
      <c r="H142" s="19"/>
      <c r="I142" s="33" t="s">
        <v>120</v>
      </c>
      <c r="J142" s="14" t="s">
        <v>3</v>
      </c>
      <c r="K142" s="16"/>
      <c r="L142" s="17"/>
    </row>
    <row r="143" spans="1:12" ht="31.5" customHeight="1">
      <c r="A143" s="12">
        <v>4</v>
      </c>
      <c r="B143" s="13" t="s">
        <v>101</v>
      </c>
      <c r="C143" s="12">
        <f>D143+E143+F143</f>
        <v>8</v>
      </c>
      <c r="D143" s="14">
        <v>4</v>
      </c>
      <c r="E143" s="14"/>
      <c r="F143" s="14">
        <v>4</v>
      </c>
      <c r="G143" s="14"/>
      <c r="H143" s="19"/>
      <c r="I143" s="33" t="s">
        <v>40</v>
      </c>
      <c r="J143" s="14" t="s">
        <v>3</v>
      </c>
      <c r="K143" s="16"/>
      <c r="L143" s="17"/>
    </row>
    <row r="144" spans="1:12" ht="19.5" customHeight="1">
      <c r="A144" s="12">
        <v>5</v>
      </c>
      <c r="B144" s="13" t="s">
        <v>230</v>
      </c>
      <c r="C144" s="12">
        <f>D144+E144+F144</f>
        <v>10</v>
      </c>
      <c r="D144" s="14">
        <v>6</v>
      </c>
      <c r="E144" s="14"/>
      <c r="F144" s="14">
        <v>4</v>
      </c>
      <c r="G144" s="14"/>
      <c r="H144" s="19"/>
      <c r="I144" s="33" t="s">
        <v>40</v>
      </c>
      <c r="J144" s="14" t="s">
        <v>2</v>
      </c>
      <c r="K144" s="16"/>
      <c r="L144" s="17"/>
    </row>
    <row r="145" spans="1:12" ht="19.5" customHeight="1">
      <c r="A145" s="12"/>
      <c r="B145" s="55" t="s">
        <v>235</v>
      </c>
      <c r="C145" s="12"/>
      <c r="D145" s="11"/>
      <c r="E145" s="11"/>
      <c r="F145" s="11"/>
      <c r="G145" s="11"/>
      <c r="H145" s="19"/>
      <c r="I145" s="33"/>
      <c r="J145" s="14"/>
      <c r="K145" s="11"/>
      <c r="L145" s="20"/>
    </row>
    <row r="146" spans="1:12" ht="19.5" customHeight="1">
      <c r="A146" s="12">
        <v>6</v>
      </c>
      <c r="B146" s="13" t="s">
        <v>202</v>
      </c>
      <c r="C146" s="12">
        <f>D146+E146+F146</f>
        <v>20</v>
      </c>
      <c r="D146" s="11">
        <v>6</v>
      </c>
      <c r="E146" s="11">
        <v>14</v>
      </c>
      <c r="F146" s="11"/>
      <c r="G146" s="11"/>
      <c r="H146" s="19"/>
      <c r="I146" s="33" t="s">
        <v>53</v>
      </c>
      <c r="J146" s="14" t="s">
        <v>3</v>
      </c>
      <c r="K146" s="11"/>
      <c r="L146" s="20"/>
    </row>
    <row r="147" spans="1:12" ht="19.5" customHeight="1">
      <c r="A147" s="12">
        <v>7</v>
      </c>
      <c r="B147" s="13" t="s">
        <v>214</v>
      </c>
      <c r="C147" s="12">
        <f>D147+E147+F147</f>
        <v>14</v>
      </c>
      <c r="D147" s="11">
        <v>6</v>
      </c>
      <c r="E147" s="11">
        <v>8</v>
      </c>
      <c r="F147" s="11"/>
      <c r="G147" s="11"/>
      <c r="H147" s="19"/>
      <c r="I147" s="33" t="s">
        <v>40</v>
      </c>
      <c r="J147" s="11" t="s">
        <v>3</v>
      </c>
      <c r="K147" s="32"/>
      <c r="L147" s="20"/>
    </row>
    <row r="148" spans="1:12" ht="20.25" customHeight="1">
      <c r="A148" s="189" t="s">
        <v>0</v>
      </c>
      <c r="B148" s="190" t="s">
        <v>22</v>
      </c>
      <c r="C148" s="210" t="s">
        <v>23</v>
      </c>
      <c r="D148" s="211"/>
      <c r="E148" s="211"/>
      <c r="F148" s="212"/>
      <c r="G148" s="195" t="s">
        <v>8</v>
      </c>
      <c r="H148" s="195" t="s">
        <v>9</v>
      </c>
      <c r="I148" s="195" t="s">
        <v>28</v>
      </c>
      <c r="J148" s="195" t="s">
        <v>29</v>
      </c>
      <c r="K148" s="186" t="s">
        <v>1</v>
      </c>
      <c r="L148" s="190" t="s">
        <v>234</v>
      </c>
    </row>
    <row r="149" spans="1:12" ht="28.5" customHeight="1">
      <c r="A149" s="189"/>
      <c r="B149" s="190"/>
      <c r="C149" s="11" t="s">
        <v>24</v>
      </c>
      <c r="D149" s="10" t="s">
        <v>25</v>
      </c>
      <c r="E149" s="10" t="s">
        <v>365</v>
      </c>
      <c r="F149" s="10" t="s">
        <v>345</v>
      </c>
      <c r="G149" s="196"/>
      <c r="H149" s="196"/>
      <c r="I149" s="196"/>
      <c r="J149" s="196"/>
      <c r="K149" s="187"/>
      <c r="L149" s="190"/>
    </row>
    <row r="150" spans="1:12" ht="19.5" customHeight="1">
      <c r="A150" s="12"/>
      <c r="B150" s="55" t="s">
        <v>55</v>
      </c>
      <c r="C150" s="12"/>
      <c r="D150" s="11"/>
      <c r="E150" s="11"/>
      <c r="F150" s="11"/>
      <c r="G150" s="11"/>
      <c r="H150" s="19"/>
      <c r="I150" s="19"/>
      <c r="J150" s="11"/>
      <c r="K150" s="32"/>
      <c r="L150" s="20"/>
    </row>
    <row r="151" spans="1:12" ht="19.5" customHeight="1">
      <c r="A151" s="12"/>
      <c r="B151" s="55" t="s">
        <v>235</v>
      </c>
      <c r="C151" s="12"/>
      <c r="D151" s="11"/>
      <c r="E151" s="11"/>
      <c r="F151" s="11"/>
      <c r="G151" s="11"/>
      <c r="H151" s="19"/>
      <c r="I151" s="33"/>
      <c r="J151" s="14"/>
      <c r="K151" s="11"/>
      <c r="L151" s="20"/>
    </row>
    <row r="152" spans="1:12" ht="28.5" customHeight="1">
      <c r="A152" s="12">
        <v>8</v>
      </c>
      <c r="B152" s="13" t="s">
        <v>215</v>
      </c>
      <c r="C152" s="12">
        <f>D152+E152+F152</f>
        <v>2</v>
      </c>
      <c r="D152" s="11">
        <v>2</v>
      </c>
      <c r="E152" s="11"/>
      <c r="F152" s="11"/>
      <c r="G152" s="11"/>
      <c r="H152" s="19"/>
      <c r="I152" s="19"/>
      <c r="J152" s="11"/>
      <c r="K152" s="32"/>
      <c r="L152" s="20"/>
    </row>
    <row r="153" spans="1:12" ht="30" customHeight="1">
      <c r="A153" s="12">
        <v>9</v>
      </c>
      <c r="B153" s="13" t="s">
        <v>306</v>
      </c>
      <c r="C153" s="12">
        <f>D153+E153+F153</f>
        <v>2</v>
      </c>
      <c r="D153" s="11">
        <v>2</v>
      </c>
      <c r="E153" s="11"/>
      <c r="F153" s="11"/>
      <c r="G153" s="11"/>
      <c r="H153" s="19"/>
      <c r="I153" s="19"/>
      <c r="J153" s="11"/>
      <c r="K153" s="32"/>
      <c r="L153" s="20"/>
    </row>
    <row r="154" spans="1:12" ht="30.75" customHeight="1" thickBot="1">
      <c r="A154" s="21">
        <v>10</v>
      </c>
      <c r="B154" s="22" t="s">
        <v>217</v>
      </c>
      <c r="C154" s="21">
        <f>D154+E154+F154</f>
        <v>2</v>
      </c>
      <c r="D154" s="34">
        <v>2</v>
      </c>
      <c r="E154" s="34"/>
      <c r="F154" s="34"/>
      <c r="G154" s="34"/>
      <c r="H154" s="23"/>
      <c r="I154" s="23"/>
      <c r="J154" s="34"/>
      <c r="K154" s="62"/>
      <c r="L154" s="35"/>
    </row>
    <row r="155" spans="1:12" ht="16.5" thickTop="1">
      <c r="A155" s="202"/>
      <c r="B155" s="203" t="s">
        <v>293</v>
      </c>
      <c r="C155" s="25">
        <f>SUM(C140:C154)</f>
        <v>96</v>
      </c>
      <c r="D155" s="25">
        <f>SUM(D140:D154)</f>
        <v>46</v>
      </c>
      <c r="E155" s="25">
        <f>SUM(E140:E154)</f>
        <v>28</v>
      </c>
      <c r="F155" s="25">
        <f>SUM(F140:F154)</f>
        <v>22</v>
      </c>
      <c r="G155" s="25"/>
      <c r="H155" s="25"/>
      <c r="I155" s="25"/>
      <c r="J155" s="25"/>
      <c r="K155" s="26"/>
      <c r="L155" s="27"/>
    </row>
    <row r="156" spans="1:12" ht="46.5" customHeight="1" thickBot="1">
      <c r="A156" s="202"/>
      <c r="B156" s="203"/>
      <c r="C156" s="174" t="s">
        <v>308</v>
      </c>
      <c r="D156" s="175"/>
      <c r="E156" s="175"/>
      <c r="F156" s="175"/>
      <c r="G156" s="175"/>
      <c r="H156" s="175"/>
      <c r="I156" s="175"/>
      <c r="J156" s="176"/>
      <c r="K156" s="36"/>
      <c r="L156" s="37"/>
    </row>
    <row r="157" spans="1:12" ht="15.75">
      <c r="A157" s="198"/>
      <c r="B157" s="200" t="s">
        <v>32</v>
      </c>
      <c r="C157" s="38">
        <f>C137+C155</f>
        <v>196</v>
      </c>
      <c r="D157" s="38">
        <f>D137+D155</f>
        <v>102</v>
      </c>
      <c r="E157" s="38">
        <f>E137+E155</f>
        <v>52</v>
      </c>
      <c r="F157" s="38">
        <f>F137+F155</f>
        <v>42</v>
      </c>
      <c r="G157" s="38"/>
      <c r="H157" s="38"/>
      <c r="I157" s="38"/>
      <c r="J157" s="38"/>
      <c r="K157" s="39"/>
      <c r="L157" s="40"/>
    </row>
    <row r="158" spans="1:12" ht="52.5" customHeight="1">
      <c r="A158" s="184"/>
      <c r="B158" s="234"/>
      <c r="C158" s="234" t="s">
        <v>474</v>
      </c>
      <c r="D158" s="234"/>
      <c r="E158" s="234"/>
      <c r="F158" s="234"/>
      <c r="G158" s="234"/>
      <c r="H158" s="234"/>
      <c r="I158" s="234"/>
      <c r="J158" s="234"/>
      <c r="K158" s="111"/>
      <c r="L158" s="37"/>
    </row>
    <row r="159" spans="1:12" ht="15" customHeight="1">
      <c r="A159" s="12">
        <v>1</v>
      </c>
      <c r="B159" s="13" t="s">
        <v>309</v>
      </c>
      <c r="C159" s="244" t="s">
        <v>475</v>
      </c>
      <c r="D159" s="245"/>
      <c r="E159" s="245"/>
      <c r="F159" s="245"/>
      <c r="G159" s="245"/>
      <c r="H159" s="245"/>
      <c r="I159" s="246"/>
      <c r="J159" s="14" t="s">
        <v>2</v>
      </c>
      <c r="K159" s="88"/>
      <c r="L159" s="78"/>
    </row>
    <row r="160" spans="1:12" ht="40.5" customHeight="1">
      <c r="A160" s="12">
        <v>2</v>
      </c>
      <c r="B160" s="13" t="s">
        <v>476</v>
      </c>
      <c r="C160" s="244" t="s">
        <v>477</v>
      </c>
      <c r="D160" s="245"/>
      <c r="E160" s="245"/>
      <c r="F160" s="245"/>
      <c r="G160" s="245"/>
      <c r="H160" s="245"/>
      <c r="I160" s="246"/>
      <c r="J160" s="14" t="s">
        <v>2</v>
      </c>
      <c r="K160" s="88"/>
      <c r="L160" s="78"/>
    </row>
    <row r="161" spans="1:12" ht="15.75">
      <c r="A161" s="4"/>
      <c r="B161" s="43" t="s">
        <v>4</v>
      </c>
      <c r="C161" s="44"/>
      <c r="D161" s="44"/>
      <c r="E161" s="44"/>
      <c r="F161" s="224" t="s">
        <v>10</v>
      </c>
      <c r="G161" s="224"/>
      <c r="H161" s="224"/>
      <c r="I161" s="224"/>
      <c r="J161" s="44"/>
      <c r="K161" s="4"/>
      <c r="L161" s="45"/>
    </row>
    <row r="200" spans="1:12" ht="20.25">
      <c r="A200" s="219" t="s">
        <v>19</v>
      </c>
      <c r="B200" s="219"/>
      <c r="C200" s="219"/>
      <c r="D200" s="2"/>
      <c r="E200" s="220" t="s">
        <v>20</v>
      </c>
      <c r="F200" s="220"/>
      <c r="G200" s="220"/>
      <c r="H200" s="220"/>
      <c r="I200" s="220"/>
      <c r="J200" s="220"/>
      <c r="K200" s="2"/>
      <c r="L200" s="3"/>
    </row>
    <row r="201" spans="1:12" ht="31.5" customHeight="1">
      <c r="A201" s="221" t="s">
        <v>37</v>
      </c>
      <c r="B201" s="221"/>
      <c r="C201" s="221"/>
      <c r="D201" s="222" t="s">
        <v>364</v>
      </c>
      <c r="E201" s="223"/>
      <c r="F201" s="223"/>
      <c r="G201" s="223"/>
      <c r="H201" s="223"/>
      <c r="I201" s="223"/>
      <c r="J201" s="223"/>
      <c r="K201" s="2"/>
      <c r="L201" s="3"/>
    </row>
    <row r="202" spans="1:12" ht="20.25">
      <c r="A202" s="1"/>
      <c r="B202" s="1"/>
      <c r="C202" s="1"/>
      <c r="D202" s="153"/>
      <c r="E202" s="5"/>
      <c r="F202" s="6"/>
      <c r="G202" s="6"/>
      <c r="H202" s="222" t="s">
        <v>21</v>
      </c>
      <c r="I202" s="222"/>
      <c r="J202" s="222"/>
      <c r="K202" s="2"/>
      <c r="L202" s="3"/>
    </row>
    <row r="203" spans="1:12" ht="20.25" customHeight="1">
      <c r="A203" s="227" t="s">
        <v>273</v>
      </c>
      <c r="B203" s="197"/>
      <c r="C203" s="197"/>
      <c r="D203" s="197"/>
      <c r="E203" s="8"/>
      <c r="F203" s="8"/>
      <c r="G203" s="8"/>
      <c r="H203" s="8"/>
      <c r="I203" s="8"/>
      <c r="J203" s="8"/>
      <c r="K203" s="7"/>
      <c r="L203" s="3"/>
    </row>
    <row r="204" spans="1:12" ht="32.25" customHeight="1">
      <c r="A204" s="227" t="s">
        <v>310</v>
      </c>
      <c r="B204" s="227"/>
      <c r="C204" s="227"/>
      <c r="D204" s="227"/>
      <c r="E204" s="227"/>
      <c r="F204" s="227"/>
      <c r="G204" s="227"/>
      <c r="H204" s="227"/>
      <c r="I204" s="227"/>
      <c r="J204" s="227"/>
      <c r="K204" s="7"/>
      <c r="L204" s="3"/>
    </row>
    <row r="205" spans="1:12" ht="18" customHeight="1">
      <c r="A205" s="227" t="s">
        <v>253</v>
      </c>
      <c r="B205" s="227"/>
      <c r="C205" s="227"/>
      <c r="D205" s="227"/>
      <c r="E205" s="227"/>
      <c r="F205" s="227"/>
      <c r="G205" s="227"/>
      <c r="H205" s="227"/>
      <c r="I205" s="227"/>
      <c r="J205" s="227"/>
      <c r="K205" s="7"/>
      <c r="L205" s="3"/>
    </row>
    <row r="206" spans="1:12" ht="21.75" customHeight="1">
      <c r="A206" s="236" t="s">
        <v>479</v>
      </c>
      <c r="B206" s="236"/>
      <c r="C206" s="236"/>
      <c r="D206" s="236"/>
      <c r="E206" s="236"/>
      <c r="F206" s="236"/>
      <c r="G206" s="236"/>
      <c r="H206" s="236"/>
      <c r="I206" s="236"/>
      <c r="J206" s="236"/>
      <c r="K206" s="9"/>
      <c r="L206" s="3"/>
    </row>
    <row r="207" spans="1:12" ht="20.25" customHeight="1">
      <c r="A207" s="189" t="s">
        <v>0</v>
      </c>
      <c r="B207" s="190" t="s">
        <v>22</v>
      </c>
      <c r="C207" s="210" t="s">
        <v>23</v>
      </c>
      <c r="D207" s="211"/>
      <c r="E207" s="211"/>
      <c r="F207" s="212"/>
      <c r="G207" s="195" t="s">
        <v>8</v>
      </c>
      <c r="H207" s="195" t="s">
        <v>9</v>
      </c>
      <c r="I207" s="195" t="s">
        <v>28</v>
      </c>
      <c r="J207" s="195" t="s">
        <v>29</v>
      </c>
      <c r="K207" s="186" t="s">
        <v>1</v>
      </c>
      <c r="L207" s="190" t="s">
        <v>234</v>
      </c>
    </row>
    <row r="208" spans="1:12" ht="28.5" customHeight="1">
      <c r="A208" s="189"/>
      <c r="B208" s="190"/>
      <c r="C208" s="11" t="s">
        <v>24</v>
      </c>
      <c r="D208" s="10" t="s">
        <v>25</v>
      </c>
      <c r="E208" s="10" t="s">
        <v>365</v>
      </c>
      <c r="F208" s="10" t="s">
        <v>345</v>
      </c>
      <c r="G208" s="196"/>
      <c r="H208" s="196"/>
      <c r="I208" s="196"/>
      <c r="J208" s="196"/>
      <c r="K208" s="187"/>
      <c r="L208" s="190"/>
    </row>
    <row r="209" spans="1:12" ht="19.5" customHeight="1">
      <c r="A209" s="208">
        <v>1</v>
      </c>
      <c r="B209" s="13" t="s">
        <v>480</v>
      </c>
      <c r="C209" s="208">
        <f>D209+E209+F209</f>
        <v>14</v>
      </c>
      <c r="D209" s="225"/>
      <c r="E209" s="225">
        <v>14</v>
      </c>
      <c r="F209" s="225"/>
      <c r="G209" s="225"/>
      <c r="H209" s="225"/>
      <c r="I209" s="225" t="s">
        <v>40</v>
      </c>
      <c r="J209" s="225" t="s">
        <v>2</v>
      </c>
      <c r="K209" s="16" t="s">
        <v>105</v>
      </c>
      <c r="L209" s="17"/>
    </row>
    <row r="210" spans="1:12" ht="19.5" customHeight="1">
      <c r="A210" s="209"/>
      <c r="B210" s="13" t="s">
        <v>481</v>
      </c>
      <c r="C210" s="209"/>
      <c r="D210" s="226"/>
      <c r="E210" s="226"/>
      <c r="F210" s="226"/>
      <c r="G210" s="226"/>
      <c r="H210" s="226"/>
      <c r="I210" s="226"/>
      <c r="J210" s="226"/>
      <c r="K210" s="11" t="s">
        <v>105</v>
      </c>
      <c r="L210" s="20"/>
    </row>
    <row r="211" spans="1:12" ht="31.5">
      <c r="A211" s="12">
        <v>2</v>
      </c>
      <c r="B211" s="13" t="s">
        <v>269</v>
      </c>
      <c r="C211" s="12">
        <f>D211+E211+F211</f>
        <v>4</v>
      </c>
      <c r="D211" s="11">
        <v>2</v>
      </c>
      <c r="E211" s="11"/>
      <c r="F211" s="11">
        <v>2</v>
      </c>
      <c r="G211" s="11"/>
      <c r="H211" s="19"/>
      <c r="I211" s="33"/>
      <c r="J211" s="14" t="s">
        <v>3</v>
      </c>
      <c r="K211" s="11"/>
      <c r="L211" s="20"/>
    </row>
    <row r="212" spans="1:12" ht="19.5" customHeight="1">
      <c r="A212" s="12">
        <v>3</v>
      </c>
      <c r="B212" s="13" t="s">
        <v>270</v>
      </c>
      <c r="C212" s="12">
        <f>D212+E212+F212</f>
        <v>8</v>
      </c>
      <c r="D212" s="11">
        <v>4</v>
      </c>
      <c r="E212" s="11">
        <v>4</v>
      </c>
      <c r="F212" s="11"/>
      <c r="G212" s="11"/>
      <c r="H212" s="19"/>
      <c r="I212" s="19"/>
      <c r="J212" s="11" t="s">
        <v>3</v>
      </c>
      <c r="K212" s="11"/>
      <c r="L212" s="20"/>
    </row>
    <row r="213" spans="1:12" ht="19.5" customHeight="1">
      <c r="A213" s="12">
        <v>4</v>
      </c>
      <c r="B213" s="13" t="s">
        <v>275</v>
      </c>
      <c r="C213" s="12">
        <f>D213+E213+F213</f>
        <v>12</v>
      </c>
      <c r="D213" s="11">
        <v>6</v>
      </c>
      <c r="E213" s="11">
        <v>6</v>
      </c>
      <c r="F213" s="11"/>
      <c r="G213" s="11"/>
      <c r="H213" s="19"/>
      <c r="I213" s="33" t="s">
        <v>40</v>
      </c>
      <c r="J213" s="14" t="s">
        <v>3</v>
      </c>
      <c r="K213" s="11"/>
      <c r="L213" s="20"/>
    </row>
    <row r="214" spans="1:12" ht="32.25" customHeight="1">
      <c r="A214" s="12">
        <v>5</v>
      </c>
      <c r="B214" s="13" t="s">
        <v>259</v>
      </c>
      <c r="C214" s="12">
        <f>D214+E214+F214</f>
        <v>4</v>
      </c>
      <c r="D214" s="11">
        <v>2</v>
      </c>
      <c r="E214" s="11">
        <v>2</v>
      </c>
      <c r="F214" s="11"/>
      <c r="G214" s="11"/>
      <c r="H214" s="19"/>
      <c r="I214" s="33"/>
      <c r="J214" s="14" t="s">
        <v>2</v>
      </c>
      <c r="K214" s="11"/>
      <c r="L214" s="20"/>
    </row>
    <row r="215" spans="1:12" ht="19.5" customHeight="1">
      <c r="A215" s="12"/>
      <c r="B215" s="76" t="s">
        <v>260</v>
      </c>
      <c r="C215" s="12"/>
      <c r="D215" s="11"/>
      <c r="E215" s="11"/>
      <c r="F215" s="11"/>
      <c r="G215" s="11"/>
      <c r="H215" s="19"/>
      <c r="I215" s="33"/>
      <c r="J215" s="14"/>
      <c r="K215" s="11"/>
      <c r="L215" s="20"/>
    </row>
    <row r="216" spans="1:12" ht="32.25" customHeight="1">
      <c r="A216" s="12">
        <v>6</v>
      </c>
      <c r="B216" s="13" t="s">
        <v>261</v>
      </c>
      <c r="C216" s="12">
        <f>D216+E216+F216</f>
        <v>12</v>
      </c>
      <c r="D216" s="11">
        <v>6</v>
      </c>
      <c r="E216" s="11">
        <v>6</v>
      </c>
      <c r="F216" s="11"/>
      <c r="G216" s="11"/>
      <c r="H216" s="19"/>
      <c r="I216" s="33" t="s">
        <v>40</v>
      </c>
      <c r="J216" s="14" t="s">
        <v>2</v>
      </c>
      <c r="K216" s="11"/>
      <c r="L216" s="20"/>
    </row>
    <row r="217" spans="1:12" ht="19.5" customHeight="1">
      <c r="A217" s="12">
        <v>7</v>
      </c>
      <c r="B217" s="13" t="s">
        <v>262</v>
      </c>
      <c r="C217" s="12">
        <f>D217+E217+F217</f>
        <v>16</v>
      </c>
      <c r="D217" s="11">
        <v>8</v>
      </c>
      <c r="E217" s="11">
        <v>8</v>
      </c>
      <c r="F217" s="11"/>
      <c r="G217" s="11"/>
      <c r="H217" s="19"/>
      <c r="I217" s="33" t="s">
        <v>53</v>
      </c>
      <c r="J217" s="14" t="s">
        <v>3</v>
      </c>
      <c r="K217" s="11"/>
      <c r="L217" s="20"/>
    </row>
    <row r="218" spans="1:12" ht="19.5" customHeight="1">
      <c r="A218" s="12">
        <v>8</v>
      </c>
      <c r="B218" s="13" t="s">
        <v>265</v>
      </c>
      <c r="C218" s="12">
        <f>D218+E218+F218</f>
        <v>12</v>
      </c>
      <c r="D218" s="11">
        <v>6</v>
      </c>
      <c r="E218" s="11">
        <v>6</v>
      </c>
      <c r="F218" s="11"/>
      <c r="G218" s="11"/>
      <c r="H218" s="19"/>
      <c r="I218" s="33" t="s">
        <v>40</v>
      </c>
      <c r="J218" s="14" t="s">
        <v>3</v>
      </c>
      <c r="K218" s="11"/>
      <c r="L218" s="20"/>
    </row>
    <row r="219" spans="1:12" ht="19.5" customHeight="1">
      <c r="A219" s="12"/>
      <c r="B219" s="76" t="s">
        <v>55</v>
      </c>
      <c r="C219" s="12"/>
      <c r="D219" s="11"/>
      <c r="E219" s="11"/>
      <c r="F219" s="11"/>
      <c r="G219" s="11"/>
      <c r="H219" s="19"/>
      <c r="I219" s="33"/>
      <c r="J219" s="14"/>
      <c r="K219" s="11"/>
      <c r="L219" s="20"/>
    </row>
    <row r="220" spans="1:12" ht="31.5">
      <c r="A220" s="12">
        <v>9</v>
      </c>
      <c r="B220" s="13" t="s">
        <v>277</v>
      </c>
      <c r="C220" s="12">
        <f>D220+E220+F220</f>
        <v>4</v>
      </c>
      <c r="D220" s="11">
        <v>4</v>
      </c>
      <c r="E220" s="11"/>
      <c r="F220" s="11"/>
      <c r="G220" s="11"/>
      <c r="H220" s="19"/>
      <c r="I220" s="33"/>
      <c r="J220" s="14"/>
      <c r="K220" s="11"/>
      <c r="L220" s="20"/>
    </row>
    <row r="221" spans="1:12" ht="19.5" customHeight="1">
      <c r="A221" s="12"/>
      <c r="B221" s="76" t="s">
        <v>260</v>
      </c>
      <c r="C221" s="12"/>
      <c r="D221" s="11"/>
      <c r="E221" s="11"/>
      <c r="F221" s="11"/>
      <c r="G221" s="11"/>
      <c r="H221" s="19"/>
      <c r="I221" s="33"/>
      <c r="J221" s="14"/>
      <c r="K221" s="32"/>
      <c r="L221" s="20"/>
    </row>
    <row r="222" spans="1:12" ht="19.5" customHeight="1" thickBot="1">
      <c r="A222" s="21">
        <v>10</v>
      </c>
      <c r="B222" s="74" t="s">
        <v>281</v>
      </c>
      <c r="C222" s="21">
        <f>D222+E222+F222</f>
        <v>4</v>
      </c>
      <c r="D222" s="34">
        <v>4</v>
      </c>
      <c r="E222" s="34"/>
      <c r="F222" s="34"/>
      <c r="G222" s="34"/>
      <c r="H222" s="23"/>
      <c r="I222" s="23"/>
      <c r="J222" s="34"/>
      <c r="K222" s="62"/>
      <c r="L222" s="35"/>
    </row>
    <row r="223" spans="1:12" ht="19.5" customHeight="1" thickTop="1">
      <c r="A223" s="178"/>
      <c r="B223" s="188" t="s">
        <v>291</v>
      </c>
      <c r="C223" s="25">
        <f>SUM(C209:C222)</f>
        <v>90</v>
      </c>
      <c r="D223" s="25">
        <f>SUM(D209:D222)</f>
        <v>42</v>
      </c>
      <c r="E223" s="25">
        <f>SUM(E209:E222)</f>
        <v>46</v>
      </c>
      <c r="F223" s="25">
        <f>SUM(F209:F222)</f>
        <v>2</v>
      </c>
      <c r="G223" s="25"/>
      <c r="H223" s="25"/>
      <c r="I223" s="25"/>
      <c r="J223" s="25"/>
      <c r="K223" s="26"/>
      <c r="L223" s="27"/>
    </row>
    <row r="224" spans="1:12" ht="33.75" customHeight="1" thickBot="1">
      <c r="A224" s="199"/>
      <c r="B224" s="217"/>
      <c r="C224" s="201" t="s">
        <v>482</v>
      </c>
      <c r="D224" s="201"/>
      <c r="E224" s="201"/>
      <c r="F224" s="201"/>
      <c r="G224" s="201"/>
      <c r="H224" s="201"/>
      <c r="I224" s="201"/>
      <c r="J224" s="201"/>
      <c r="K224" s="28"/>
      <c r="L224" s="29"/>
    </row>
    <row r="225" spans="1:12" ht="19.5" customHeight="1">
      <c r="A225" s="237" t="s">
        <v>292</v>
      </c>
      <c r="B225" s="238"/>
      <c r="C225" s="238"/>
      <c r="D225" s="238"/>
      <c r="E225" s="238"/>
      <c r="F225" s="238"/>
      <c r="G225" s="238"/>
      <c r="H225" s="238"/>
      <c r="I225" s="238"/>
      <c r="J225" s="239"/>
      <c r="K225" s="30"/>
      <c r="L225" s="31"/>
    </row>
    <row r="226" spans="1:12" ht="19.5" customHeight="1">
      <c r="A226" s="208">
        <v>1</v>
      </c>
      <c r="B226" s="13" t="s">
        <v>480</v>
      </c>
      <c r="C226" s="12">
        <f>D226+E226+F226</f>
        <v>14</v>
      </c>
      <c r="D226" s="225"/>
      <c r="E226" s="225">
        <v>14</v>
      </c>
      <c r="F226" s="225"/>
      <c r="G226" s="225"/>
      <c r="H226" s="225"/>
      <c r="I226" s="225" t="s">
        <v>40</v>
      </c>
      <c r="J226" s="225" t="s">
        <v>3</v>
      </c>
      <c r="K226" s="16" t="s">
        <v>105</v>
      </c>
      <c r="L226" s="17"/>
    </row>
    <row r="227" spans="1:12" ht="19.5" customHeight="1">
      <c r="A227" s="209"/>
      <c r="B227" s="13" t="s">
        <v>481</v>
      </c>
      <c r="C227" s="12">
        <f>D227+E227+F227</f>
        <v>0</v>
      </c>
      <c r="D227" s="226"/>
      <c r="E227" s="226"/>
      <c r="F227" s="226"/>
      <c r="G227" s="226"/>
      <c r="H227" s="226"/>
      <c r="I227" s="226"/>
      <c r="J227" s="226"/>
      <c r="K227" s="11" t="s">
        <v>105</v>
      </c>
      <c r="L227" s="20"/>
    </row>
    <row r="228" spans="1:12" ht="30" customHeight="1">
      <c r="A228" s="12">
        <v>2</v>
      </c>
      <c r="B228" s="13" t="s">
        <v>259</v>
      </c>
      <c r="C228" s="12">
        <f>D228+E228+F228</f>
        <v>12</v>
      </c>
      <c r="D228" s="14">
        <v>6</v>
      </c>
      <c r="E228" s="14">
        <v>6</v>
      </c>
      <c r="F228" s="14"/>
      <c r="G228" s="14"/>
      <c r="H228" s="19"/>
      <c r="I228" s="33" t="s">
        <v>40</v>
      </c>
      <c r="J228" s="14" t="s">
        <v>3</v>
      </c>
      <c r="K228" s="16"/>
      <c r="L228" s="17"/>
    </row>
    <row r="229" spans="1:12" ht="31.5">
      <c r="A229" s="12">
        <v>3</v>
      </c>
      <c r="B229" s="13" t="s">
        <v>277</v>
      </c>
      <c r="C229" s="12">
        <f>D229+E229+F229</f>
        <v>12</v>
      </c>
      <c r="D229" s="14">
        <v>6</v>
      </c>
      <c r="E229" s="14">
        <v>6</v>
      </c>
      <c r="F229" s="14"/>
      <c r="G229" s="14"/>
      <c r="H229" s="19"/>
      <c r="I229" s="33" t="s">
        <v>40</v>
      </c>
      <c r="J229" s="14" t="s">
        <v>3</v>
      </c>
      <c r="K229" s="16"/>
      <c r="L229" s="17"/>
    </row>
    <row r="230" spans="1:12" ht="19.5" customHeight="1">
      <c r="A230" s="12"/>
      <c r="B230" s="76" t="s">
        <v>260</v>
      </c>
      <c r="C230" s="12"/>
      <c r="D230" s="11"/>
      <c r="E230" s="11"/>
      <c r="F230" s="11"/>
      <c r="G230" s="11"/>
      <c r="H230" s="19"/>
      <c r="I230" s="33"/>
      <c r="J230" s="14"/>
      <c r="K230" s="11"/>
      <c r="L230" s="20"/>
    </row>
    <row r="231" spans="1:12" ht="30.75" customHeight="1">
      <c r="A231" s="12">
        <v>4</v>
      </c>
      <c r="B231" s="13" t="s">
        <v>261</v>
      </c>
      <c r="C231" s="12">
        <f>D231+E231+F231</f>
        <v>20</v>
      </c>
      <c r="D231" s="11">
        <v>10</v>
      </c>
      <c r="E231" s="11">
        <v>10</v>
      </c>
      <c r="F231" s="11"/>
      <c r="G231" s="11"/>
      <c r="H231" s="19"/>
      <c r="I231" s="33" t="s">
        <v>40</v>
      </c>
      <c r="J231" s="14" t="s">
        <v>2</v>
      </c>
      <c r="K231" s="11"/>
      <c r="L231" s="20"/>
    </row>
    <row r="232" spans="1:12" ht="19.5" customHeight="1">
      <c r="A232" s="12">
        <v>5</v>
      </c>
      <c r="B232" s="56" t="s">
        <v>281</v>
      </c>
      <c r="C232" s="12">
        <f>D232+E232+F232</f>
        <v>12</v>
      </c>
      <c r="D232" s="11">
        <v>6</v>
      </c>
      <c r="E232" s="11">
        <v>6</v>
      </c>
      <c r="F232" s="11"/>
      <c r="G232" s="11"/>
      <c r="H232" s="19"/>
      <c r="I232" s="19" t="s">
        <v>53</v>
      </c>
      <c r="J232" s="11" t="s">
        <v>3</v>
      </c>
      <c r="K232" s="32"/>
      <c r="L232" s="20"/>
    </row>
    <row r="233" spans="1:12" ht="20.25" customHeight="1">
      <c r="A233" s="189" t="s">
        <v>0</v>
      </c>
      <c r="B233" s="190" t="s">
        <v>22</v>
      </c>
      <c r="C233" s="210" t="s">
        <v>23</v>
      </c>
      <c r="D233" s="211"/>
      <c r="E233" s="211"/>
      <c r="F233" s="212"/>
      <c r="G233" s="195" t="s">
        <v>8</v>
      </c>
      <c r="H233" s="195" t="s">
        <v>9</v>
      </c>
      <c r="I233" s="195" t="s">
        <v>28</v>
      </c>
      <c r="J233" s="195" t="s">
        <v>29</v>
      </c>
      <c r="K233" s="186" t="s">
        <v>1</v>
      </c>
      <c r="L233" s="190" t="s">
        <v>234</v>
      </c>
    </row>
    <row r="234" spans="1:12" ht="28.5" customHeight="1">
      <c r="A234" s="189"/>
      <c r="B234" s="190"/>
      <c r="C234" s="11" t="s">
        <v>24</v>
      </c>
      <c r="D234" s="10" t="s">
        <v>25</v>
      </c>
      <c r="E234" s="10" t="s">
        <v>365</v>
      </c>
      <c r="F234" s="10" t="s">
        <v>345</v>
      </c>
      <c r="G234" s="196"/>
      <c r="H234" s="196"/>
      <c r="I234" s="196"/>
      <c r="J234" s="196"/>
      <c r="K234" s="187"/>
      <c r="L234" s="190"/>
    </row>
    <row r="235" spans="1:12" ht="19.5" customHeight="1">
      <c r="A235" s="12"/>
      <c r="B235" s="76" t="s">
        <v>55</v>
      </c>
      <c r="C235" s="12"/>
      <c r="D235" s="11"/>
      <c r="E235" s="11"/>
      <c r="F235" s="11"/>
      <c r="G235" s="11"/>
      <c r="H235" s="19"/>
      <c r="I235" s="33"/>
      <c r="J235" s="14"/>
      <c r="K235" s="11"/>
      <c r="L235" s="20"/>
    </row>
    <row r="236" spans="1:12" ht="19.5" customHeight="1">
      <c r="A236" s="12">
        <v>6</v>
      </c>
      <c r="B236" s="13" t="s">
        <v>276</v>
      </c>
      <c r="C236" s="12">
        <f>D236+E236+F236</f>
        <v>4</v>
      </c>
      <c r="D236" s="11">
        <v>4</v>
      </c>
      <c r="E236" s="11"/>
      <c r="F236" s="11"/>
      <c r="G236" s="11"/>
      <c r="H236" s="19"/>
      <c r="I236" s="33"/>
      <c r="J236" s="14"/>
      <c r="K236" s="11"/>
      <c r="L236" s="20"/>
    </row>
    <row r="237" spans="1:12" ht="19.5" customHeight="1">
      <c r="A237" s="12">
        <v>7</v>
      </c>
      <c r="B237" s="13" t="s">
        <v>278</v>
      </c>
      <c r="C237" s="12">
        <f>D237+E237+F237</f>
        <v>4</v>
      </c>
      <c r="D237" s="11">
        <v>4</v>
      </c>
      <c r="E237" s="11"/>
      <c r="F237" s="11"/>
      <c r="G237" s="11"/>
      <c r="H237" s="19"/>
      <c r="I237" s="33"/>
      <c r="J237" s="11"/>
      <c r="K237" s="32"/>
      <c r="L237" s="20"/>
    </row>
    <row r="238" spans="1:12" ht="19.5" customHeight="1">
      <c r="A238" s="12"/>
      <c r="B238" s="76" t="s">
        <v>260</v>
      </c>
      <c r="C238" s="12"/>
      <c r="D238" s="11"/>
      <c r="E238" s="11"/>
      <c r="F238" s="11"/>
      <c r="G238" s="11"/>
      <c r="H238" s="19"/>
      <c r="I238" s="19"/>
      <c r="J238" s="11"/>
      <c r="K238" s="32"/>
      <c r="L238" s="20"/>
    </row>
    <row r="239" spans="1:12" ht="19.5" customHeight="1">
      <c r="A239" s="12">
        <v>8</v>
      </c>
      <c r="B239" s="13" t="s">
        <v>279</v>
      </c>
      <c r="C239" s="12">
        <f>D239+E239+F239</f>
        <v>4</v>
      </c>
      <c r="D239" s="11">
        <v>4</v>
      </c>
      <c r="E239" s="11"/>
      <c r="F239" s="11"/>
      <c r="G239" s="11"/>
      <c r="H239" s="19"/>
      <c r="I239" s="33"/>
      <c r="J239" s="14"/>
      <c r="K239" s="11"/>
      <c r="L239" s="20"/>
    </row>
    <row r="240" spans="1:12" ht="19.5" customHeight="1">
      <c r="A240" s="12">
        <v>9</v>
      </c>
      <c r="B240" s="13" t="s">
        <v>280</v>
      </c>
      <c r="C240" s="12">
        <f>D240+E240+F240</f>
        <v>4</v>
      </c>
      <c r="D240" s="11">
        <v>4</v>
      </c>
      <c r="E240" s="11"/>
      <c r="F240" s="11"/>
      <c r="G240" s="11"/>
      <c r="H240" s="19"/>
      <c r="I240" s="19"/>
      <c r="J240" s="11"/>
      <c r="K240" s="32"/>
      <c r="L240" s="20"/>
    </row>
    <row r="241" spans="1:12" ht="19.5" customHeight="1" thickBot="1">
      <c r="A241" s="21">
        <v>10</v>
      </c>
      <c r="B241" s="22" t="s">
        <v>283</v>
      </c>
      <c r="C241" s="21">
        <f>D241+E241+F241</f>
        <v>2</v>
      </c>
      <c r="D241" s="34">
        <v>2</v>
      </c>
      <c r="E241" s="34"/>
      <c r="F241" s="34"/>
      <c r="G241" s="34"/>
      <c r="H241" s="23"/>
      <c r="I241" s="23"/>
      <c r="J241" s="34"/>
      <c r="K241" s="62"/>
      <c r="L241" s="35"/>
    </row>
    <row r="242" spans="1:12" ht="19.5" customHeight="1" thickTop="1">
      <c r="A242" s="202"/>
      <c r="B242" s="203" t="s">
        <v>293</v>
      </c>
      <c r="C242" s="25">
        <f>SUM(C226:C241)</f>
        <v>88</v>
      </c>
      <c r="D242" s="25">
        <f>SUM(D226:D241)</f>
        <v>46</v>
      </c>
      <c r="E242" s="25">
        <f>SUM(E226:E241)</f>
        <v>42</v>
      </c>
      <c r="F242" s="25">
        <f>SUM(F226:F241)</f>
        <v>0</v>
      </c>
      <c r="G242" s="25"/>
      <c r="H242" s="25"/>
      <c r="I242" s="25"/>
      <c r="J242" s="25"/>
      <c r="K242" s="26"/>
      <c r="L242" s="27"/>
    </row>
    <row r="243" spans="1:12" ht="34.5" customHeight="1" thickBot="1">
      <c r="A243" s="202"/>
      <c r="B243" s="203"/>
      <c r="C243" s="174" t="s">
        <v>483</v>
      </c>
      <c r="D243" s="175"/>
      <c r="E243" s="175"/>
      <c r="F243" s="175"/>
      <c r="G243" s="175"/>
      <c r="H243" s="175"/>
      <c r="I243" s="175"/>
      <c r="J243" s="176"/>
      <c r="K243" s="36"/>
      <c r="L243" s="37"/>
    </row>
    <row r="244" spans="1:12" ht="15.75">
      <c r="A244" s="198"/>
      <c r="B244" s="200" t="s">
        <v>32</v>
      </c>
      <c r="C244" s="38">
        <f>C223+C242</f>
        <v>178</v>
      </c>
      <c r="D244" s="38">
        <f>D223+D242</f>
        <v>88</v>
      </c>
      <c r="E244" s="38">
        <f>E223+E242</f>
        <v>88</v>
      </c>
      <c r="F244" s="38">
        <f>F223+F242</f>
        <v>2</v>
      </c>
      <c r="G244" s="38"/>
      <c r="H244" s="38"/>
      <c r="I244" s="38"/>
      <c r="J244" s="38"/>
      <c r="K244" s="39"/>
      <c r="L244" s="40"/>
    </row>
    <row r="245" spans="1:12" ht="30.75" customHeight="1">
      <c r="A245" s="184"/>
      <c r="B245" s="234"/>
      <c r="C245" s="234" t="s">
        <v>311</v>
      </c>
      <c r="D245" s="234"/>
      <c r="E245" s="234"/>
      <c r="F245" s="234"/>
      <c r="G245" s="234"/>
      <c r="H245" s="234"/>
      <c r="I245" s="234"/>
      <c r="J245" s="234"/>
      <c r="K245" s="111"/>
      <c r="L245" s="37"/>
    </row>
    <row r="246" spans="1:12" ht="18" customHeight="1">
      <c r="A246" s="12">
        <v>1</v>
      </c>
      <c r="B246" s="13" t="s">
        <v>312</v>
      </c>
      <c r="C246" s="244" t="s">
        <v>438</v>
      </c>
      <c r="D246" s="245"/>
      <c r="E246" s="245"/>
      <c r="F246" s="245"/>
      <c r="G246" s="245"/>
      <c r="H246" s="245"/>
      <c r="I246" s="246"/>
      <c r="J246" s="14" t="s">
        <v>2</v>
      </c>
      <c r="K246" s="88"/>
      <c r="L246" s="78"/>
    </row>
    <row r="247" spans="1:12" ht="28.5" customHeight="1">
      <c r="A247" s="4"/>
      <c r="B247" s="43" t="s">
        <v>4</v>
      </c>
      <c r="C247" s="44"/>
      <c r="D247" s="44"/>
      <c r="E247" s="44"/>
      <c r="F247" s="224" t="s">
        <v>10</v>
      </c>
      <c r="G247" s="224"/>
      <c r="H247" s="224"/>
      <c r="I247" s="224"/>
      <c r="J247" s="44"/>
      <c r="K247" s="4"/>
      <c r="L247" s="45"/>
    </row>
  </sheetData>
  <mergeCells count="162">
    <mergeCell ref="J209:J210"/>
    <mergeCell ref="J226:J227"/>
    <mergeCell ref="C209:C210"/>
    <mergeCell ref="A226:A227"/>
    <mergeCell ref="D226:D227"/>
    <mergeCell ref="E226:E227"/>
    <mergeCell ref="F226:F227"/>
    <mergeCell ref="H226:H227"/>
    <mergeCell ref="I226:I227"/>
    <mergeCell ref="C246:I246"/>
    <mergeCell ref="F247:I247"/>
    <mergeCell ref="A209:A210"/>
    <mergeCell ref="D209:D210"/>
    <mergeCell ref="E209:E210"/>
    <mergeCell ref="F209:F210"/>
    <mergeCell ref="G209:G210"/>
    <mergeCell ref="H209:H210"/>
    <mergeCell ref="I209:I210"/>
    <mergeCell ref="G226:G227"/>
    <mergeCell ref="A244:A245"/>
    <mergeCell ref="B244:B245"/>
    <mergeCell ref="C245:J245"/>
    <mergeCell ref="A223:A224"/>
    <mergeCell ref="B223:B224"/>
    <mergeCell ref="C224:J224"/>
    <mergeCell ref="A225:J225"/>
    <mergeCell ref="K233:K234"/>
    <mergeCell ref="L233:L234"/>
    <mergeCell ref="A242:A243"/>
    <mergeCell ref="B242:B243"/>
    <mergeCell ref="C243:J243"/>
    <mergeCell ref="H233:H234"/>
    <mergeCell ref="I233:I234"/>
    <mergeCell ref="J233:J234"/>
    <mergeCell ref="B155:B156"/>
    <mergeCell ref="C156:J156"/>
    <mergeCell ref="A157:A158"/>
    <mergeCell ref="B157:B158"/>
    <mergeCell ref="C158:J158"/>
    <mergeCell ref="A200:C200"/>
    <mergeCell ref="E200:J200"/>
    <mergeCell ref="A201:C201"/>
    <mergeCell ref="D201:J201"/>
    <mergeCell ref="A139:J139"/>
    <mergeCell ref="A206:J206"/>
    <mergeCell ref="A207:A208"/>
    <mergeCell ref="B207:B208"/>
    <mergeCell ref="C207:F207"/>
    <mergeCell ref="G207:G208"/>
    <mergeCell ref="H207:H208"/>
    <mergeCell ref="I207:I208"/>
    <mergeCell ref="J207:J208"/>
    <mergeCell ref="F161:I161"/>
    <mergeCell ref="K207:K208"/>
    <mergeCell ref="L207:L208"/>
    <mergeCell ref="H202:J202"/>
    <mergeCell ref="A203:D203"/>
    <mergeCell ref="A204:J204"/>
    <mergeCell ref="A205:J205"/>
    <mergeCell ref="C100:J100"/>
    <mergeCell ref="A113:C113"/>
    <mergeCell ref="D113:J113"/>
    <mergeCell ref="F105:I105"/>
    <mergeCell ref="C102:J102"/>
    <mergeCell ref="C103:J103"/>
    <mergeCell ref="A112:C112"/>
    <mergeCell ref="E112:J112"/>
    <mergeCell ref="A115:D115"/>
    <mergeCell ref="A116:J116"/>
    <mergeCell ref="A117:J117"/>
    <mergeCell ref="C101:J101"/>
    <mergeCell ref="A99:J99"/>
    <mergeCell ref="A118:J118"/>
    <mergeCell ref="A119:A120"/>
    <mergeCell ref="B119:B120"/>
    <mergeCell ref="C119:F119"/>
    <mergeCell ref="G119:G120"/>
    <mergeCell ref="H119:H120"/>
    <mergeCell ref="I119:I120"/>
    <mergeCell ref="J119:J120"/>
    <mergeCell ref="H114:J114"/>
    <mergeCell ref="I83:I84"/>
    <mergeCell ref="J83:J84"/>
    <mergeCell ref="A97:A98"/>
    <mergeCell ref="B97:B98"/>
    <mergeCell ref="C98:J98"/>
    <mergeCell ref="F51:I51"/>
    <mergeCell ref="C50:I50"/>
    <mergeCell ref="A80:J80"/>
    <mergeCell ref="A81:J81"/>
    <mergeCell ref="A137:A138"/>
    <mergeCell ref="B137:B138"/>
    <mergeCell ref="C138:J138"/>
    <mergeCell ref="H78:J78"/>
    <mergeCell ref="A82:J82"/>
    <mergeCell ref="A83:A84"/>
    <mergeCell ref="B83:B84"/>
    <mergeCell ref="C83:F83"/>
    <mergeCell ref="G83:G84"/>
    <mergeCell ref="H83:H84"/>
    <mergeCell ref="A233:A234"/>
    <mergeCell ref="B233:B234"/>
    <mergeCell ref="C233:F233"/>
    <mergeCell ref="G233:G234"/>
    <mergeCell ref="A46:A47"/>
    <mergeCell ref="B46:B47"/>
    <mergeCell ref="C47:J47"/>
    <mergeCell ref="A77:C77"/>
    <mergeCell ref="D77:J77"/>
    <mergeCell ref="A76:C76"/>
    <mergeCell ref="E76:J76"/>
    <mergeCell ref="A48:A49"/>
    <mergeCell ref="B48:B49"/>
    <mergeCell ref="C49:J49"/>
    <mergeCell ref="A79:D79"/>
    <mergeCell ref="A25:A26"/>
    <mergeCell ref="B25:B26"/>
    <mergeCell ref="C26:J26"/>
    <mergeCell ref="A27:J27"/>
    <mergeCell ref="A39:A40"/>
    <mergeCell ref="B39:B40"/>
    <mergeCell ref="C39:F39"/>
    <mergeCell ref="G39:G40"/>
    <mergeCell ref="H39:H40"/>
    <mergeCell ref="K9:K10"/>
    <mergeCell ref="L9:L10"/>
    <mergeCell ref="K148:K149"/>
    <mergeCell ref="L148:L149"/>
    <mergeCell ref="K119:K120"/>
    <mergeCell ref="L119:L120"/>
    <mergeCell ref="K83:K84"/>
    <mergeCell ref="L83:L84"/>
    <mergeCell ref="A8:J8"/>
    <mergeCell ref="A9:A10"/>
    <mergeCell ref="B9:B10"/>
    <mergeCell ref="G9:G10"/>
    <mergeCell ref="H9:H10"/>
    <mergeCell ref="I9:I10"/>
    <mergeCell ref="J9:J10"/>
    <mergeCell ref="C9:F9"/>
    <mergeCell ref="H4:J4"/>
    <mergeCell ref="A5:D5"/>
    <mergeCell ref="A6:J6"/>
    <mergeCell ref="A7:J7"/>
    <mergeCell ref="A2:C2"/>
    <mergeCell ref="E2:J2"/>
    <mergeCell ref="A3:C3"/>
    <mergeCell ref="D3:J3"/>
    <mergeCell ref="I39:I40"/>
    <mergeCell ref="J39:J40"/>
    <mergeCell ref="K39:K40"/>
    <mergeCell ref="L39:L40"/>
    <mergeCell ref="J148:J149"/>
    <mergeCell ref="C159:I159"/>
    <mergeCell ref="C160:I160"/>
    <mergeCell ref="A148:A149"/>
    <mergeCell ref="B148:B149"/>
    <mergeCell ref="C148:F148"/>
    <mergeCell ref="G148:G149"/>
    <mergeCell ref="H148:H149"/>
    <mergeCell ref="I148:I149"/>
    <mergeCell ref="A155:A156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шиянова</dc:creator>
  <cp:keywords/>
  <dc:description/>
  <cp:lastModifiedBy>шиянова</cp:lastModifiedBy>
  <cp:lastPrinted>2012-08-22T09:46:23Z</cp:lastPrinted>
  <dcterms:created xsi:type="dcterms:W3CDTF">2012-02-01T09:27:09Z</dcterms:created>
  <dcterms:modified xsi:type="dcterms:W3CDTF">2012-08-23T09:25:00Z</dcterms:modified>
  <cp:category/>
  <cp:version/>
  <cp:contentType/>
  <cp:contentStatus/>
</cp:coreProperties>
</file>