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475" activeTab="0"/>
  </bookViews>
  <sheets>
    <sheet name="2 курс" sheetId="1" r:id="rId1"/>
    <sheet name="3 курс" sheetId="2" r:id="rId2"/>
    <sheet name="1 курсы" sheetId="3" r:id="rId3"/>
    <sheet name="5 курсы" sheetId="4" r:id="rId4"/>
    <sheet name="4 курсы" sheetId="5" r:id="rId5"/>
  </sheets>
  <externalReferences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шиянова</author>
  </authors>
  <commentList>
    <comment ref="B56" authorId="0">
      <text>
        <r>
          <rPr>
            <b/>
            <sz val="9"/>
            <rFont val="Tahoma"/>
            <family val="2"/>
          </rPr>
          <t>шиянова:</t>
        </r>
        <r>
          <rPr>
            <sz val="9"/>
            <rFont val="Tahoma"/>
            <family val="2"/>
          </rPr>
          <t xml:space="preserve">
</t>
        </r>
      </text>
    </comment>
    <comment ref="B147" authorId="0">
      <text>
        <r>
          <rPr>
            <b/>
            <sz val="9"/>
            <rFont val="Tahoma"/>
            <family val="2"/>
          </rPr>
          <t>шиянова:</t>
        </r>
        <r>
          <rPr>
            <sz val="9"/>
            <rFont val="Tahoma"/>
            <family val="2"/>
          </rPr>
          <t xml:space="preserve">
</t>
        </r>
      </text>
    </comment>
    <comment ref="B227" authorId="0">
      <text>
        <r>
          <rPr>
            <b/>
            <sz val="9"/>
            <rFont val="Tahoma"/>
            <family val="2"/>
          </rPr>
          <t>шиянова: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<sst xmlns="http://schemas.openxmlformats.org/spreadsheetml/2006/main" count="2794" uniqueCount="474">
  <si>
    <t>№
п/п</t>
  </si>
  <si>
    <t>заметки</t>
  </si>
  <si>
    <t>зачет</t>
  </si>
  <si>
    <t>экзамен</t>
  </si>
  <si>
    <t>Зам.директора по УР</t>
  </si>
  <si>
    <t>Маркетинг</t>
  </si>
  <si>
    <t>Менеджмент</t>
  </si>
  <si>
    <t>Эконометрика</t>
  </si>
  <si>
    <t xml:space="preserve">кол-во нед. </t>
  </si>
  <si>
    <t xml:space="preserve"> нед. загр.</t>
  </si>
  <si>
    <t>Н.М.Мазилкина</t>
  </si>
  <si>
    <t>Налоги и налогообложение</t>
  </si>
  <si>
    <t>препепод.</t>
  </si>
  <si>
    <t>Технологические системы отрасли</t>
  </si>
  <si>
    <t>Английский язык</t>
  </si>
  <si>
    <t>Социология</t>
  </si>
  <si>
    <t>Институциональная экономика</t>
  </si>
  <si>
    <t>Учебный график</t>
  </si>
  <si>
    <t>Утверждаю</t>
  </si>
  <si>
    <t>к.э.н. Л.А.Шиянова</t>
  </si>
  <si>
    <t>Наименование дисциплины</t>
  </si>
  <si>
    <t>Аудиторные занятия в часах</t>
  </si>
  <si>
    <t>Всего</t>
  </si>
  <si>
    <t>Лекции</t>
  </si>
  <si>
    <t>Практ.раб.</t>
  </si>
  <si>
    <t>Контр.раб.
Курс.пр.
Курс.раб.</t>
  </si>
  <si>
    <t>Вид контроля</t>
  </si>
  <si>
    <t xml:space="preserve">Директор </t>
  </si>
  <si>
    <t>Калининградского филиала СПбГУСЭ</t>
  </si>
  <si>
    <t>Всего за год:</t>
  </si>
  <si>
    <t>Итого 3 семестр:</t>
  </si>
  <si>
    <t>Итого 4 семестр:</t>
  </si>
  <si>
    <t>Статистика</t>
  </si>
  <si>
    <t>Физическая культура</t>
  </si>
  <si>
    <t>Заочная форма обучения</t>
  </si>
  <si>
    <t>Срок обучения: 4 года 6 месяцев</t>
  </si>
  <si>
    <t>Степень (квалификация): Бакалавр</t>
  </si>
  <si>
    <t>Контр.раб.</t>
  </si>
  <si>
    <t>Психология</t>
  </si>
  <si>
    <t>Трудовое и хозяйственное право</t>
  </si>
  <si>
    <t>Математический анализ</t>
  </si>
  <si>
    <t xml:space="preserve">Теория вероятностей и математическая статистика </t>
  </si>
  <si>
    <t>Теория игр</t>
  </si>
  <si>
    <t>Информационные технологии в экономике</t>
  </si>
  <si>
    <t>Бухгалтерский учет и анализ</t>
  </si>
  <si>
    <t>Экономика труда</t>
  </si>
  <si>
    <t>Экономика предприятий (организаций)</t>
  </si>
  <si>
    <t>Курс.раб.</t>
  </si>
  <si>
    <t>Делопроизводство и корреспонденция</t>
  </si>
  <si>
    <t>Установочные лекции</t>
  </si>
  <si>
    <t>Безопасность жизнедеятельности</t>
  </si>
  <si>
    <t>Срок обучения: 3 года 6 месяцев
(сокращенная программа на базе СПО)</t>
  </si>
  <si>
    <t>Планирование на предприятии</t>
  </si>
  <si>
    <t>Направление: 080100.62 "Экономика" 
Профиль 10 "Экономика предприятий и организаций" 
Специализация: Экономика предприятий сервиса</t>
  </si>
  <si>
    <t>Направление: 080200.62 "Менеджмент" 
Профиль 5 "Управление малым бизнесом" 
Специализация: Управление малым бизнесом в сфере сервиса</t>
  </si>
  <si>
    <t>Психология сервисной деятельности</t>
  </si>
  <si>
    <t>Математика</t>
  </si>
  <si>
    <t>Математическое прогнозирование</t>
  </si>
  <si>
    <t>Теория менеджмента (история управленческой мысли, теория организации, организационное поведение)</t>
  </si>
  <si>
    <t>Деловые коммуникации</t>
  </si>
  <si>
    <t>Направление: 100100.62 "Сервис" 
Профиль 2 "Сервис транспортных средств"</t>
  </si>
  <si>
    <t>Информатика</t>
  </si>
  <si>
    <t>Пространственное моделирование и компьютерная графика</t>
  </si>
  <si>
    <t>Информационные системы и сети</t>
  </si>
  <si>
    <t>Современные материалы и дизайн</t>
  </si>
  <si>
    <t>Цветоведение и колористика</t>
  </si>
  <si>
    <t>Сервисология</t>
  </si>
  <si>
    <t>Сервисная деятельность</t>
  </si>
  <si>
    <t>Психодиагностика</t>
  </si>
  <si>
    <t>Профессиональная этика и этикет</t>
  </si>
  <si>
    <t>Информационные технологии в сервисе</t>
  </si>
  <si>
    <t>Основы функционирования систем сервиса</t>
  </si>
  <si>
    <t>Психологический практикум</t>
  </si>
  <si>
    <t>Метрология, стандартизация, сертификация</t>
  </si>
  <si>
    <t>Технологические процессы в сервисе</t>
  </si>
  <si>
    <t>Технические средства предприятий сервиса</t>
  </si>
  <si>
    <t xml:space="preserve">Профиль  "Сервис транспортных средств" </t>
  </si>
  <si>
    <t>Проектирование услуг в автосервисе</t>
  </si>
  <si>
    <t>Экзаменов - 9, зачетов - 8, контрольных работ - 7</t>
  </si>
  <si>
    <t>4 чел.</t>
  </si>
  <si>
    <t>География</t>
  </si>
  <si>
    <t>Курс.пр.</t>
  </si>
  <si>
    <t>Краеведение</t>
  </si>
  <si>
    <t>Человек и его потребности</t>
  </si>
  <si>
    <t>Туристско-рекреационное проектирование</t>
  </si>
  <si>
    <t>Организация туристской деятельности</t>
  </si>
  <si>
    <t>Информационные технологии в туристской индустрии</t>
  </si>
  <si>
    <t>Менеджмент в туристской индустрии</t>
  </si>
  <si>
    <t>Маркетинг в туристской индустрии</t>
  </si>
  <si>
    <t>Психология делового общения</t>
  </si>
  <si>
    <t>Экономика туризма</t>
  </si>
  <si>
    <t>Гостиничное дело</t>
  </si>
  <si>
    <t>Директор Калининградского филиала СПбГУСЭ</t>
  </si>
  <si>
    <t>Срок обучения: 5 лет 5 месяцев</t>
  </si>
  <si>
    <t>Квалификация: экономист-менеджер</t>
  </si>
  <si>
    <t>контр.раб.</t>
  </si>
  <si>
    <t>3 чел.</t>
  </si>
  <si>
    <t>Системный анализ в сервисе</t>
  </si>
  <si>
    <t>Бухгалтерский учет</t>
  </si>
  <si>
    <t>курс.раб.</t>
  </si>
  <si>
    <t>Документирование управленческой деятельности</t>
  </si>
  <si>
    <t>Государственное регулирование экономики</t>
  </si>
  <si>
    <t>Организация производства на предприятиях отрасли (в сфере сервиса)</t>
  </si>
  <si>
    <t>Метрология, стандартизация и сертификация</t>
  </si>
  <si>
    <t>Организация обслуживания населения</t>
  </si>
  <si>
    <t>Управление персоналом</t>
  </si>
  <si>
    <t>Бизнес-планирование в сфере сервиса</t>
  </si>
  <si>
    <t>Управление проектами</t>
  </si>
  <si>
    <t>Информационно-поисковые системы</t>
  </si>
  <si>
    <t>Финансы и кредит</t>
  </si>
  <si>
    <t>Экономическая оценка инвестиций</t>
  </si>
  <si>
    <t>Основы внешнеэкономической деятельности</t>
  </si>
  <si>
    <t>Логистика</t>
  </si>
  <si>
    <t>курс.пр.</t>
  </si>
  <si>
    <t>Управление качеством</t>
  </si>
  <si>
    <t>Организация предпринимательской деятельности</t>
  </si>
  <si>
    <t>Материаловедение</t>
  </si>
  <si>
    <t>Прогнозирование развития отрасли</t>
  </si>
  <si>
    <t>Организационно-экономическое и нормативное обеспечение деятельности предприятия сервиса</t>
  </si>
  <si>
    <t>Налоговое планирование в малом бизнесе</t>
  </si>
  <si>
    <t>Антикризисное управление на предприятиях сервиса</t>
  </si>
  <si>
    <t>Автоматизация управления деятельностью предприятия сервиса</t>
  </si>
  <si>
    <t>Экономика недвижимости</t>
  </si>
  <si>
    <t>Срок обучения: 4,5 года</t>
  </si>
  <si>
    <t>Менеджмент и маркетинг в сервисе</t>
  </si>
  <si>
    <t>Теплотехника</t>
  </si>
  <si>
    <t>Гидравлика</t>
  </si>
  <si>
    <t>Предпринимательская деятельность</t>
  </si>
  <si>
    <t>Автотранспортные средства</t>
  </si>
  <si>
    <t>Конструкционные материалы</t>
  </si>
  <si>
    <t>Квалификация: специалист по сервису</t>
  </si>
  <si>
    <t>Прогнозирование и планирование в сфере сервиса</t>
  </si>
  <si>
    <t>Итого 5 семестр:</t>
  </si>
  <si>
    <t>Организация автотранспортных предприятий и перевозочных услуг</t>
  </si>
  <si>
    <t>Эксплуатационные материалы</t>
  </si>
  <si>
    <t>Система, технология и организация сервиса транспортных средств</t>
  </si>
  <si>
    <t>Дооборудование и тюнинг транспортных средств</t>
  </si>
  <si>
    <t>Итого 6 семестр:</t>
  </si>
  <si>
    <t>Проектирование процесса оказания услуг</t>
  </si>
  <si>
    <t>Экспертиза и диагностика объектов и систем сервиса</t>
  </si>
  <si>
    <t>Системы автоматизированного проектирования в сервисе</t>
  </si>
  <si>
    <t>препод.</t>
  </si>
  <si>
    <t>Дисциплины специализации "Автосервис"</t>
  </si>
  <si>
    <t>Квалификация: специалист по сервису и туризму</t>
  </si>
  <si>
    <t>Связь с общественностью (Паблик рилейшнз)</t>
  </si>
  <si>
    <t>Дисциплины специализации "Туризм"</t>
  </si>
  <si>
    <t>Теория и технологии туристской деятельности</t>
  </si>
  <si>
    <t>География туризма</t>
  </si>
  <si>
    <t>Города и музеи мира</t>
  </si>
  <si>
    <t>Информационные технологии в СКС и туризме. Оргтехника</t>
  </si>
  <si>
    <t>Техника и технология СКС и туризма</t>
  </si>
  <si>
    <t>Срок обучения: 5,5 лет</t>
  </si>
  <si>
    <t>Правовое обеспечение СКС и туризма</t>
  </si>
  <si>
    <t>Реклама в СКС и туризме</t>
  </si>
  <si>
    <t>Документационное обеспечение управления СКС и туризмом</t>
  </si>
  <si>
    <t>Инновации в СКС и туризме</t>
  </si>
  <si>
    <t>История туризма</t>
  </si>
  <si>
    <t>Анимация в туризме</t>
  </si>
  <si>
    <t>Исследования и информация в туризме</t>
  </si>
  <si>
    <t>Организация обслуживания в гостиницах</t>
  </si>
  <si>
    <t>Международный туризм</t>
  </si>
  <si>
    <t>Экскурсоведение</t>
  </si>
  <si>
    <t>зачет
экзамен</t>
  </si>
  <si>
    <t>Специальность: 080502.65 (060800) "Экономика и управление на предприятии (в сфере сервиса)" 
Специализация: Организация деятельности</t>
  </si>
  <si>
    <t>Итого 7 семестр:</t>
  </si>
  <si>
    <t>4 курс 8 семестр 2012- 2013 уч.год</t>
  </si>
  <si>
    <t>Итого 8 семестр:</t>
  </si>
  <si>
    <t>Анализ и диагностика ФХД предприятия</t>
  </si>
  <si>
    <t>Дисциплины специализации "Организация деятельности"</t>
  </si>
  <si>
    <t>Практика по информатике и информационным технологиям, 2 недели</t>
  </si>
  <si>
    <t>Организационно-экономическое и нормативное обеспечение деятельности предприятий сервиса</t>
  </si>
  <si>
    <t>Обеспечение конкурентоспособности предприятий сферы сервиса</t>
  </si>
  <si>
    <t>Автоматизация управления деятельностью предприятий сервиса</t>
  </si>
  <si>
    <t>Преддипломная практика, 6 недель</t>
  </si>
  <si>
    <t>Государственные экзамены, 2 недели</t>
  </si>
  <si>
    <t>Защита выпускной квалификационной работы, 2 недели</t>
  </si>
  <si>
    <t>Управление затратами на предприятиях сферы сервиса</t>
  </si>
  <si>
    <t>Специальность: 100101.65 (230700) "Сервис" 
Специализация: Автосервис</t>
  </si>
  <si>
    <t>Организация технического обслуживания и ремонта транспортных средств</t>
  </si>
  <si>
    <t>Автоматизированное управление предприятиями автосервиса</t>
  </si>
  <si>
    <t>Экзаменов - 4; зачетов - 3, курсовых проектов - 1; курсовых работ - 1; контрольных работ - 3</t>
  </si>
  <si>
    <t>Учебная практика, 3 недели</t>
  </si>
  <si>
    <t>Специальность: 100103.65 (230500) "Социально-культурный сервис и туризм" 
Специализация: Туризм</t>
  </si>
  <si>
    <t>Экзаменов - 9; зачетов - 4; курсовых работ - 2; контрольных работ - 8</t>
  </si>
  <si>
    <t>Производственная практика, 4 недели</t>
  </si>
  <si>
    <t>Основы вншнеэкономической деятельности</t>
  </si>
  <si>
    <t xml:space="preserve">Налоговое планирование в малом бизнесе </t>
  </si>
  <si>
    <t>Обеспечение конкурентоспособности предприятий в сфере сервиса</t>
  </si>
  <si>
    <t>Производственно-профессиональная практика, 4 нед.</t>
  </si>
  <si>
    <t>Прогнозирование и планирование в сервисе</t>
  </si>
  <si>
    <t>Профессионально-ориентирванная практика, 4 нед.</t>
  </si>
  <si>
    <t>Итого 10 семестр:</t>
  </si>
  <si>
    <t>Итого 9 семестр:</t>
  </si>
  <si>
    <t>Конт.раб.</t>
  </si>
  <si>
    <t>Философия</t>
  </si>
  <si>
    <t xml:space="preserve">Немецкий язык </t>
  </si>
  <si>
    <t>Педагогика</t>
  </si>
  <si>
    <t>Право</t>
  </si>
  <si>
    <t>Макроэкономика</t>
  </si>
  <si>
    <t>История</t>
  </si>
  <si>
    <t>Русский язык и культура речи</t>
  </si>
  <si>
    <t>Линейная алгебра</t>
  </si>
  <si>
    <t xml:space="preserve">Экология </t>
  </si>
  <si>
    <t>Теория вероятностей и математическая статистика</t>
  </si>
  <si>
    <t>Концепции
современного естествознания</t>
  </si>
  <si>
    <t>Микроэкономика</t>
  </si>
  <si>
    <t>Заметки</t>
  </si>
  <si>
    <t>Преподаватель</t>
  </si>
  <si>
    <t>Итого 1 семестр:</t>
  </si>
  <si>
    <t>1 курс 1 семестр 2012- 2013 уч.год</t>
  </si>
  <si>
    <t>1 курс 2 семестр 2012- 2013 уч.год</t>
  </si>
  <si>
    <t>Установочная сессия</t>
  </si>
  <si>
    <t>конт.раб.</t>
  </si>
  <si>
    <t>1 семестр</t>
  </si>
  <si>
    <t>Итого 2 семестр:</t>
  </si>
  <si>
    <t>Итого:</t>
  </si>
  <si>
    <t>Лаб.
раб.</t>
  </si>
  <si>
    <t>Экзаменов - 7; зачетов - 11; контрольных работ - 10</t>
  </si>
  <si>
    <t>Экзаменов - 4; зачетов - 5; контрольных работ - 4</t>
  </si>
  <si>
    <t>5 чел.</t>
  </si>
  <si>
    <t>2 чел.</t>
  </si>
  <si>
    <t>Квалификация (степень): Бакалавр</t>
  </si>
  <si>
    <t>Экономика предприятия (организации)</t>
  </si>
  <si>
    <t>Концепции современного естествознания</t>
  </si>
  <si>
    <t>Введение в профессию</t>
  </si>
  <si>
    <t>Математика0</t>
  </si>
  <si>
    <t>Правоведение</t>
  </si>
  <si>
    <t>Методы принятия управленческих решений</t>
  </si>
  <si>
    <t>Экономическая теория</t>
  </si>
  <si>
    <t>Экзаменов - 2; зачетов - 7; контрольных работ - 6</t>
  </si>
  <si>
    <t>Культурология</t>
  </si>
  <si>
    <t>Основы социального государства</t>
  </si>
  <si>
    <t>Экономика</t>
  </si>
  <si>
    <t>Директор 
Калининградского филиала СПбГУСЭ</t>
  </si>
  <si>
    <t>Практ.
раб.</t>
  </si>
  <si>
    <t>Деловой английский язык, 3 чел.</t>
  </si>
  <si>
    <t>Деловой немецкий язык, 2 чел.</t>
  </si>
  <si>
    <t>Специальность: 080502.65 (060800) "Экономика и управление на предприятии 
(в сфере сервиса)" 
Специализация: Организация деятельности</t>
  </si>
  <si>
    <t>Экзаменов - 5; зачетов - 3; 
курсовых проектов - 1; курсовых работ  - 1, контрольных работ - 4</t>
  </si>
  <si>
    <t>Экзаменов - 5; зачетов - 2,
 курсовых проектов - 1;
 контрольных работ - 2</t>
  </si>
  <si>
    <t>Экзаменов - 10; зачетов - 5; 
курсовых проектов - 2; 
курсовых работ - 1; контрольных работ - 6</t>
  </si>
  <si>
    <t>Дипломное проектирование, 10 недель</t>
  </si>
  <si>
    <t>Экзаменов - 4; зачетов - 4; 
курсовых работ  - 1; контрольных работ - 4</t>
  </si>
  <si>
    <t>Экзаменов - 8; зачетов - 7; 
курсовых проектов - 1; курсовых работ - 2; контрольных работ - 7</t>
  </si>
  <si>
    <t>Профессионально-ориентированная практика, 2 недели</t>
  </si>
  <si>
    <t>Экзаменов - 5; зачетов - 3; 
курсовых работ  - 1; контрольных работ - 4</t>
  </si>
  <si>
    <t>5 курс 9 семестр 2012- 2013 уч.год - 27 чел.</t>
  </si>
  <si>
    <t>Экзаменов - 5; зачетов - 2; 
курсовых работ  - 1; контрольных работ - 3</t>
  </si>
  <si>
    <t>Экзаменов - 4; зачетов - 2; 
курсовых проектов - 2; 
курсовых работ  - 1; контрольных работ - 2</t>
  </si>
  <si>
    <t xml:space="preserve">Экзаменов - 4; зачетов - 2; 
курсовых работ -1; контрольных работ - 4 </t>
  </si>
  <si>
    <t>Экзаменов - 8; зачетов - 4; 
курсовых проектов - 2; курсовых работ - 2; контрольных работ - 6</t>
  </si>
  <si>
    <t>Экзаменов - 4; зачетов - 3; 
курсовых работ  - 1; контрольных работ - 4</t>
  </si>
  <si>
    <t xml:space="preserve">Экзаменов - 5; зачетов - 3; 
курсовых работ -1; контрольных работ - 3 </t>
  </si>
  <si>
    <t>Экзаменов - 9; зачетов - 6; 
курсовых работ - 2; контрольных работ - 7</t>
  </si>
  <si>
    <t>Направление: 101100.62 "Гостиничное дело" 
Профиль 1 "Гостиничная деятельность"
Специализация: Организация обслуживания в гостиницах</t>
  </si>
  <si>
    <t>Экзаменов - 4; зачетов - 5; 
контрольных работ - 4</t>
  </si>
  <si>
    <t>Экзаменов - 5; зачетов - 5; 
контрольных работ - 6</t>
  </si>
  <si>
    <t>Экзаменов - 5; зачетов - 4; 
контрольных работ - 4</t>
  </si>
  <si>
    <t>Экзаменов - 3; зачетов - 6; 
контрольных работ - 6</t>
  </si>
  <si>
    <t>Экзаменов - 7; зачетов - 11; 
контрольных работ - 10</t>
  </si>
  <si>
    <t>Учебный график нет набора !!!</t>
  </si>
  <si>
    <t>Английский язык, 3 чел.</t>
  </si>
  <si>
    <t>Экзаменов - 4; зачетов - 5; 
контрольных работ - 6</t>
  </si>
  <si>
    <t>Экзаменов - 9; зачетов - 9; 
контрольных работ - 10</t>
  </si>
  <si>
    <t>Направление: 101100.62 "Гостиничное дело" 
Профиль 1 "Гостиничное деятельность"
Специализация: Организация обслуживания в гостиницах</t>
  </si>
  <si>
    <t>1 курс 1 семестр 2012- 2013 уч.год - 10 чел.</t>
  </si>
  <si>
    <t>Английский язык, 7 чел.</t>
  </si>
  <si>
    <t>Немецкий язык 3 чел.</t>
  </si>
  <si>
    <t>Экология</t>
  </si>
  <si>
    <t>зачет  п</t>
  </si>
  <si>
    <t xml:space="preserve">зачет </t>
  </si>
  <si>
    <t>Экономика гостиничного предприятия</t>
  </si>
  <si>
    <t>Мировой рынок услуг</t>
  </si>
  <si>
    <t>Экзаменов - 3; зачетов - 6; 
контрольных работ - 5</t>
  </si>
  <si>
    <t>Экзаменов - 8; зачетов - 11; 
контрольных работ - 11</t>
  </si>
  <si>
    <t>2 курс 3 семестр 2013- 2014 уч.год, 3 сем., 3 чел.</t>
  </si>
  <si>
    <t>2 курс 4 семестр 2013- 2014 уч.год, 4 сем.</t>
  </si>
  <si>
    <t>Экзаменов - 5, зачетов - 3,
контрольных работ - 3</t>
  </si>
  <si>
    <t>Экзаменов - 3, зачетов - 4, 
курсовых работ - 1, контрольных работ - 5</t>
  </si>
  <si>
    <t>Экзаменов - 8, зачетов - 7, курсовых работ - 1, контрольных работ - 8</t>
  </si>
  <si>
    <t>Немецкий язык, 3 чел.</t>
  </si>
  <si>
    <t>Английский язык, 18 чел.</t>
  </si>
  <si>
    <t xml:space="preserve">2 курс 4 семестр 2013- 2014 уч.год - </t>
  </si>
  <si>
    <t>2 курс 3 семестр 2013- 2014 уч.год -  21 чел.</t>
  </si>
  <si>
    <t>Экзаменов - 5, зачетов - 3, 
контрольных работ - 3</t>
  </si>
  <si>
    <t>Экзаменов - 5, зачетов - 2, 
контрольных работ - 2</t>
  </si>
  <si>
    <t>Экзаменов - 10, зачетов - 5, 
контрольных работ - 5</t>
  </si>
  <si>
    <t>2 курс 3 семестр 2013- 2014 уч.год - 6 чел.</t>
  </si>
  <si>
    <t>2 курс 4 семестр 2013- 2014 уч.год</t>
  </si>
  <si>
    <t>зачет П</t>
  </si>
  <si>
    <t>Технология туроператорской и турагентской деятельности</t>
  </si>
  <si>
    <t>Деловой английский язык, 4 чел.</t>
  </si>
  <si>
    <t>Технология оказания услуг во внутреннем и международном туризме</t>
  </si>
  <si>
    <t>Проектирование и моделирование услуг во внутреннем и международном туризме</t>
  </si>
  <si>
    <t>Экзаменов - 4, зачетов - 3, контрольных работ - 3</t>
  </si>
  <si>
    <t>Экзаменов - 4, зачетов - 5, 
курсовых проектов - 1, контрольных работ - 5</t>
  </si>
  <si>
    <t>Экзаменов - 8, зачетов - 8,
 курсовых проектов - 1, контрольных работ - 8</t>
  </si>
  <si>
    <t>Направление: 101100.62 "Гостиничное дело"
Профиль 1 "Гостиничная деятельность"
Специализация: Организация обслуживания в гостиницах</t>
  </si>
  <si>
    <t>2 курс 3 семестр 2013- 2014 уч.год - 8 чел.</t>
  </si>
  <si>
    <t>Деловой английский язык, 6 чел.</t>
  </si>
  <si>
    <t>Технология туристской деятельности</t>
  </si>
  <si>
    <t>Организация гостиничного дела</t>
  </si>
  <si>
    <t>Стандартизация и контроль качества гостиничных услуг</t>
  </si>
  <si>
    <t>Проектирование гостиничной деятельности</t>
  </si>
  <si>
    <t>Гостиничный менеджмент</t>
  </si>
  <si>
    <t>Современный гостиничный бизнес</t>
  </si>
  <si>
    <t>Региональные аспекты организации гостиничного бизнеса</t>
  </si>
  <si>
    <t>Управление персоналом гостиницы</t>
  </si>
  <si>
    <t>Экзаменов - 5, зачетов - 5; курсовых проектов - 1;
контрольных работ - 3</t>
  </si>
  <si>
    <t>Государственное регулирование индустрии гостеприимства</t>
  </si>
  <si>
    <t>Экзаменов - 5, зачетов - 5, курсовых работ - 1;
контрольных работ - 5</t>
  </si>
  <si>
    <t>Экзаменов - 10, зачетов -10, 
курсовых проектов - 1; курсовых работ - 1; контрольных работ - 8</t>
  </si>
  <si>
    <t>Направление: 080100.62 "Экономика" 
Профиль: Экономика предприятий и организаций
Специализация: Экономика предприятий сервиса</t>
  </si>
  <si>
    <t>Квалификация: Бакалавр</t>
  </si>
  <si>
    <t>3 курс 5 семестр 2013- 2014 уч.год - 5 чел.</t>
  </si>
  <si>
    <t>3 курс 6 семестр 2013- 2014 уч.год</t>
  </si>
  <si>
    <t>Деловой немецкий язык,2 чел</t>
  </si>
  <si>
    <t>Деньги, кредит, банки</t>
  </si>
  <si>
    <t>Финансы</t>
  </si>
  <si>
    <t>Мировая экономика и международные экономические отношения</t>
  </si>
  <si>
    <t>Макроэкономическое планирование и прогнозирование</t>
  </si>
  <si>
    <t>Налдоги и налогооблжение</t>
  </si>
  <si>
    <t>Экономика сферы сервиса</t>
  </si>
  <si>
    <t>контр.рб.</t>
  </si>
  <si>
    <t>Организация деятельности предприятия сервиса</t>
  </si>
  <si>
    <t>Автоматизация деятельности предприятий сервиса</t>
  </si>
  <si>
    <t>Анализ и планирование деятельности предприятия сервиса</t>
  </si>
  <si>
    <t>Экзаменов - 4, зачетов - 3, 
курсовых работ - 1, контрольных работ - 1</t>
  </si>
  <si>
    <t>Экзаменов - 7, зачетов - 6, 
курсовых работ - 1, контрольных работ - 2</t>
  </si>
  <si>
    <t>Учебная практика, 2 нед.</t>
  </si>
  <si>
    <t>Экзаменов - 3, зачетов - 3, контрольных работ - 1</t>
  </si>
  <si>
    <t>Направление: 080200.62 "Менеджмент" 
Профиль: Управление малым бизнесом
Специализация: Управление малым бизнесом в сфере сервиса</t>
  </si>
  <si>
    <t>3 курс 5 семестр 2013- 2014 уч.год - 10 чел.</t>
  </si>
  <si>
    <t>Английский язык, 9 чел.</t>
  </si>
  <si>
    <t xml:space="preserve">Статистика </t>
  </si>
  <si>
    <t>Информационные технологии в менеджменте</t>
  </si>
  <si>
    <t>Матемтическое прогнозирование</t>
  </si>
  <si>
    <t>Финансовый и управленческий учет и анализ</t>
  </si>
  <si>
    <t>Финансовый менеджмент</t>
  </si>
  <si>
    <t>Управление человеческими ресурсами</t>
  </si>
  <si>
    <t>Инвестиционный анализ</t>
  </si>
  <si>
    <t>Организация обслуживания в сфере сервиса</t>
  </si>
  <si>
    <t>Менеджмент малых предприятий сферы сервиса</t>
  </si>
  <si>
    <t>Автоматизированные системы управления малыми предприятиями сферы сервиса</t>
  </si>
  <si>
    <t>Экономика малого бизнеса сферы сервиса</t>
  </si>
  <si>
    <t xml:space="preserve">Системный анализ </t>
  </si>
  <si>
    <t>Производственный и операционный менеджмент</t>
  </si>
  <si>
    <t>Экзаменов - 3, зачетов - 5 ,контрольных работ - 1</t>
  </si>
  <si>
    <t>Экзаменов - 4, зачетов - 3, контрольных работ - 1</t>
  </si>
  <si>
    <t>Экзаменов - 7, зачетов - 8, контрольных работ - 2</t>
  </si>
  <si>
    <t>Направление: 100100.62 "Сервис" 
Профиль: Сервис транспортных средств</t>
  </si>
  <si>
    <t>3 курс 5 семестр 2013- 2014 уч.год - 19 чел.</t>
  </si>
  <si>
    <t>Деловой немецкий язык, 6 чел.</t>
  </si>
  <si>
    <t>Ппрофессиональная этика и этикет</t>
  </si>
  <si>
    <t>Менеджмент в сервисе</t>
  </si>
  <si>
    <t>Правовые основы профессиональной деятельности</t>
  </si>
  <si>
    <t>Экзаменов - 3, зачетов - 4 ,контрольных работ - 3</t>
  </si>
  <si>
    <t>Экзаменов - 3, зачетов - 5, контрольных работ - 3</t>
  </si>
  <si>
    <t>Экзаменов - 6, зачетов - 9, контрольных работ - 6</t>
  </si>
  <si>
    <t>Срок обучения: 3,5 года (сокращенная программа на базе СПО)</t>
  </si>
  <si>
    <t>3 курс 5 семестр 2013- 2014 уч.год - 17 чел.</t>
  </si>
  <si>
    <t>Маркетинг в сервисе</t>
  </si>
  <si>
    <t>Основы предпринимательской деятельности</t>
  </si>
  <si>
    <t>Организация и планирование деятельности предприятий сервиса</t>
  </si>
  <si>
    <t>Инновации в профессиональной деятельности</t>
  </si>
  <si>
    <t>Экзаменов - 6, зачетов - 2, курсовых проектов - 1, курсовых работ - 1, контрольных работ - 1</t>
  </si>
  <si>
    <t>Направление: 100100.62 "Сервис" 
Профиль: Сервис недвижимости</t>
  </si>
  <si>
    <t>3 курс 5 семестр 2013- 2014 уч.год - 3 чел.</t>
  </si>
  <si>
    <t>экзамен 
( п\а зачет)</t>
  </si>
  <si>
    <t>п/а зачет</t>
  </si>
  <si>
    <t>Экзаменов - 5, зачетов - 3, курсовых работ - 1, контрольных работ - 4</t>
  </si>
  <si>
    <t>Экзаменов - 11, зачетов - 5, курсовых проектов - 1, курсовых работ - 2, контрольных работ - 5</t>
  </si>
  <si>
    <t>Инженерные системы и сети ЖКХ</t>
  </si>
  <si>
    <t>Проектирование процесса оказания услуг в ЖКХ</t>
  </si>
  <si>
    <t>Проектирование услуг в ЖКХ</t>
  </si>
  <si>
    <t>Экзаменов - 5, зачетов - 4, контрольных работ - 4</t>
  </si>
  <si>
    <t>Экзаменов - 5, зачетов - 2, курсовых проектов - 1, курсовых работ - 1, контрольных работ - 1</t>
  </si>
  <si>
    <t>Экзаменов - 10, зачетов - 6, курсовых проектов - 1, курсовых работ - 1, контрольных работ - 5</t>
  </si>
  <si>
    <t>Направление: 100100.62 "Сервис" 
Профиль: Сервис в индустрии моды и красоты</t>
  </si>
  <si>
    <t>Информационные технологии</t>
  </si>
  <si>
    <t>Оосновы функционирования систем сервиса</t>
  </si>
  <si>
    <t>Предметы моды и красоты</t>
  </si>
  <si>
    <t>Проектирование процесса оказания услуг в индустрии моды и красоты</t>
  </si>
  <si>
    <t>Проектирование услуг в индустрии моды и красоты</t>
  </si>
  <si>
    <t>Экзаменов - 5, зачетов - 4, курсовых работ - 1, контрольных работ - 5</t>
  </si>
  <si>
    <t>Экзаменов - 6, зачетов - 3, курсовых проектов - 1, курсовых работ - 1, контрольных работ - 2</t>
  </si>
  <si>
    <t>Экзаменов - 11, зачетов - 7, курсовых проектов - 1, курсовых работ - 2, контрольных работ - 7</t>
  </si>
  <si>
    <t>Деловой английский язык 3 чел.</t>
  </si>
  <si>
    <t>3 курс 5 семестр 2013- 2014 уч.год - 6 чел.</t>
  </si>
  <si>
    <t>Технологии продаж</t>
  </si>
  <si>
    <t>Немецкий язык второй, 2 чел.</t>
  </si>
  <si>
    <t>3 курс 5 семестр 2013- 2014 уч.год - 2 чел.</t>
  </si>
  <si>
    <t>Логистическое обслуживание туриндустрии</t>
  </si>
  <si>
    <t>Бухгалтерский учет, анализ и аудит в туризме</t>
  </si>
  <si>
    <t>Технология оказания услуг во внутреннем туризме</t>
  </si>
  <si>
    <t>Организация внутреннего туризма</t>
  </si>
  <si>
    <t>Проектирование и моделирование услуг во внутреннем туризме</t>
  </si>
  <si>
    <t>Экзаменов - 3, зачетов - 3, курсовых работ - 1</t>
  </si>
  <si>
    <t>Экзаменов - 6, зачетов - 8, курсовых работ - 1, контрольных работ - 3</t>
  </si>
  <si>
    <t>4 курс 7 семестр 2013- 2014 уч.год - 10 чел.</t>
  </si>
  <si>
    <t>4 курс 8 семестр 2013- 2014 уч.год</t>
  </si>
  <si>
    <t>4 курс 7 семестр 2013- 2014 уч.год - 22 чел.</t>
  </si>
  <si>
    <t>Срок обучения: 4 года (сокращенная программа на базе СПО)</t>
  </si>
  <si>
    <t>Экзаменов - 6; зачетов - 5; 
курсовых работ  - 2; контрольных работ - 7</t>
  </si>
  <si>
    <t>24.02.-06.04.14 г.</t>
  </si>
  <si>
    <t>07.04.-20.04.2014 г.</t>
  </si>
  <si>
    <t>21.04.-29.06.14 г.</t>
  </si>
  <si>
    <t>30.06.2014 г.</t>
  </si>
  <si>
    <t>Срок обучения: 4,5 г.</t>
  </si>
  <si>
    <t>4 курс 7 семестр 2013- 2014 уч.год - 3 чел.-бюд.</t>
  </si>
  <si>
    <t>Компьютерная графика</t>
  </si>
  <si>
    <t>Прогнозирование и плнирование в сервисе</t>
  </si>
  <si>
    <t>Сервис при выработке и распределении теплоэнергии в ЖКХ</t>
  </si>
  <si>
    <t>Система, технология и организайция сервиса в ЖКК</t>
  </si>
  <si>
    <t>Инфраструктура жилищного и коммунального хозяйства</t>
  </si>
  <si>
    <t>Экономика в жилищном и коммунально-бытовом хозяйстве</t>
  </si>
  <si>
    <t>Техника и технология использования топливно-энергетических ресурсов в ЖКК</t>
  </si>
  <si>
    <t>Экзаменов - 3; зачетов - 3; 
курсовых проектов -1; 
курсовых работ  - 1; контрольных работ - 1</t>
  </si>
  <si>
    <t>Экзаменов - 4; зачетов - 3, 
курсовых проектов - 1; курсовых работ - 1; контрольных работ - 3</t>
  </si>
  <si>
    <t>4 курс 7 семестр 2013- 2014 уч.год - 10 чел.(2 б., 8 в/б)</t>
  </si>
  <si>
    <t>23.12.13 г. - 12.01.14 г.</t>
  </si>
  <si>
    <t>Английский язык (второй), 1 чел.</t>
  </si>
  <si>
    <t>4 курс 7 семестр 2013- 2014 уч.год - 3 чел.</t>
  </si>
  <si>
    <t>03.02.-16.03.14 г.</t>
  </si>
  <si>
    <t>17.03.-30.03.14 г.</t>
  </si>
  <si>
    <t>Дипломное проектирование, 13 недель</t>
  </si>
  <si>
    <t>31.03.-29.06.14 г.</t>
  </si>
  <si>
    <t>Защита выпускной квалификационной работы, 1 неделя</t>
  </si>
  <si>
    <t>30.06.-06.07.14 г.</t>
  </si>
  <si>
    <t>Специализированный туризм</t>
  </si>
  <si>
    <t>Экзаменов - 7; зачетов - 4; 
курсовых работ  - 1; контрольных работ - 5</t>
  </si>
  <si>
    <t>5 курс 10 семестр 2013- 2014 уч.год</t>
  </si>
  <si>
    <t xml:space="preserve">Экзаменов - 4; зачетов - 5; 
курсовых работ -2; контрольных работ - 6 </t>
  </si>
  <si>
    <t>Экзаменов - 9; зачетов - 7; 
курсовых работ - 3; контрольных работ - 9</t>
  </si>
  <si>
    <t>5 курс 9 семестр 2013- 2014 уч.год - 13 чел.(2б., 11 в/б)</t>
  </si>
  <si>
    <t>5 курс 9 семестр 2013- 2014 уч.год - 13 чел.</t>
  </si>
  <si>
    <t>Теория и технология туристской деятельности</t>
  </si>
  <si>
    <t>экзамен
(п/а зачет)</t>
  </si>
  <si>
    <t>Экзаменов - 6, зачетов - 2, контрольных работ - 3</t>
  </si>
  <si>
    <t>Экзаменов - 5, зачетов - 4, контрольных работ - 3</t>
  </si>
  <si>
    <t>Немецкий язык (второй), 8 чел.</t>
  </si>
  <si>
    <t>05.05.-18.05.14 г.</t>
  </si>
  <si>
    <t>Специальность: 100100.62 "Сервис" 
Специализация: Дисциплины по выбору ЖКХ</t>
  </si>
  <si>
    <t>05.05.-01.06.14 г.</t>
  </si>
  <si>
    <t>09.12. - 29.12.13 г.</t>
  </si>
  <si>
    <t>05.05.- 01.06.14 г.</t>
  </si>
  <si>
    <t>Немецкий язык</t>
  </si>
  <si>
    <t>зачет
(п/а - зачет)</t>
  </si>
  <si>
    <t>зачет
(п/а-зачет)</t>
  </si>
  <si>
    <t>1 курс 2 семестр 2013- 2014 уч.год</t>
  </si>
  <si>
    <t>Экзаменов - 9; зачетов - 10;
контрольных работ - 10</t>
  </si>
  <si>
    <t xml:space="preserve">1 курс 1 семестр 2013- 2014 уч.год </t>
  </si>
  <si>
    <t>Экзаменов - 4; зачетов - 4; 
контрольных работ - 4</t>
  </si>
  <si>
    <t>1 курс 1 семестр 2013- 2014 уч.год</t>
  </si>
  <si>
    <t>Экзаменов - 3; зачетов - 5; 
контрольных работ - 5</t>
  </si>
  <si>
    <t>Экзаменов - 4; зачетов - 5; 
контрольных работ - 5</t>
  </si>
  <si>
    <t>Экзаменов - 7; зачетов - 10; 
контрольных работ - 10</t>
  </si>
  <si>
    <t>1 курс 2 семестр 201- 2014 уч.год</t>
  </si>
  <si>
    <t>Экзаменов - 8; зачетов - 10; 
контрольных работ - 11</t>
  </si>
  <si>
    <t xml:space="preserve">1 курс 1 семестр 2013- 2014 уч.год - </t>
  </si>
  <si>
    <t>Экзаменов - 6; зачетов - 4; 
контрольных работ - 5</t>
  </si>
  <si>
    <t>Экзаменов - 11; зачетов - 9; 
контрольных работ - 11</t>
  </si>
  <si>
    <t>Экзаменов - 3; зачетов - 5; 
контрольных работ - 6</t>
  </si>
  <si>
    <t>Экзаменов - 8; зачетов - 9; 
контрольных работ - 10</t>
  </si>
  <si>
    <t>(п-а зачет)
экзамен</t>
  </si>
  <si>
    <t>Направление: 100400.62 "Туризм" 
Профиль 3 "Технология и организация туроператорских и турагентских услуг"</t>
  </si>
  <si>
    <t>Направление: 100400.62 "Туризм" 
Профиль 5 "Технология и организация туроператорских и турагентских услуг"</t>
  </si>
  <si>
    <t>Направление: 100400.62 "Туризм" 
Профиль: Технология и организация туроператорских и турагентских услуг</t>
  </si>
  <si>
    <t>Экзаменов - 3; зачетов - 2; 
курсовых работ - 1; контрольных работ - 4</t>
  </si>
  <si>
    <t xml:space="preserve">4 курс 7 семестр 2013- 2014 уч.год </t>
  </si>
  <si>
    <t>Учебная практика, 3 нед.</t>
  </si>
  <si>
    <t xml:space="preserve">Деловой немецкий язык </t>
  </si>
  <si>
    <t>Деловой английский язык .</t>
  </si>
  <si>
    <t>Деловой английский язык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</si>
</sst>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55">
    <font>
      <sz val="10"/>
      <name val="Arial Cyr"/>
      <family val="0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/>
      <protection/>
    </xf>
    <xf numFmtId="0" fontId="3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right" vertical="center"/>
      <protection/>
    </xf>
    <xf numFmtId="0" fontId="3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left" vertical="center" wrapText="1"/>
      <protection/>
    </xf>
    <xf numFmtId="0" fontId="7" fillId="0" borderId="15" xfId="52" applyFont="1" applyFill="1" applyBorder="1" applyAlignment="1">
      <alignment vertical="center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vertical="center"/>
      <protection/>
    </xf>
    <xf numFmtId="0" fontId="5" fillId="0" borderId="14" xfId="52" applyFont="1" applyFill="1" applyBorder="1" applyAlignment="1">
      <alignment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left" vertical="center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6" fillId="0" borderId="21" xfId="52" applyFont="1" applyFill="1" applyBorder="1" applyAlignment="1">
      <alignment horizontal="center" vertical="center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vertical="center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left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4" xfId="52" applyFont="1" applyFill="1" applyBorder="1" applyAlignment="1">
      <alignment horizontal="left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vertical="center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left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2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left" vertical="center" wrapText="1"/>
      <protection/>
    </xf>
    <xf numFmtId="0" fontId="7" fillId="0" borderId="14" xfId="52" applyFont="1" applyFill="1" applyBorder="1" applyAlignment="1">
      <alignment vertical="center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2" xfId="52" applyFont="1" applyFill="1" applyBorder="1" applyAlignment="1">
      <alignment vertical="center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left" vertic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8" fillId="0" borderId="24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7" fillId="0" borderId="23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19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2" fillId="0" borderId="11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12" fillId="0" borderId="0" xfId="52" applyFont="1" applyFill="1" applyAlignment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6" fillId="0" borderId="13" xfId="52" applyFont="1" applyFill="1" applyBorder="1" applyAlignment="1">
      <alignment horizontal="center" vertical="center" wrapText="1"/>
      <protection/>
    </xf>
    <xf numFmtId="0" fontId="8" fillId="0" borderId="24" xfId="52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8" fillId="0" borderId="16" xfId="52" applyFont="1" applyFill="1" applyBorder="1" applyAlignment="1">
      <alignment horizontal="center" vertical="center"/>
      <protection/>
    </xf>
    <xf numFmtId="0" fontId="8" fillId="0" borderId="21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left"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52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52" applyFont="1" applyFill="1" applyBorder="1" applyAlignment="1">
      <alignment horizontal="center" vertical="center" wrapText="1"/>
      <protection/>
    </xf>
    <xf numFmtId="0" fontId="13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5" fillId="0" borderId="23" xfId="52" applyFont="1" applyFill="1" applyBorder="1" applyAlignment="1">
      <alignment horizontal="left" vertical="center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26" xfId="52" applyFont="1" applyFill="1" applyBorder="1" applyAlignment="1">
      <alignment horizontal="left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12" fillId="0" borderId="0" xfId="52" applyFont="1" applyFill="1" applyAlignment="1">
      <alignment horizontal="left" vertical="center"/>
      <protection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23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right" vertical="center"/>
      <protection/>
    </xf>
    <xf numFmtId="0" fontId="4" fillId="0" borderId="10" xfId="52" applyFont="1" applyFill="1" applyBorder="1" applyAlignment="1">
      <alignment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6" fillId="0" borderId="14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6" fillId="0" borderId="23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left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right" vertical="center"/>
      <protection/>
    </xf>
    <xf numFmtId="0" fontId="7" fillId="0" borderId="0" xfId="52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12" fillId="0" borderId="0" xfId="52" applyFont="1" applyFill="1" applyAlignment="1">
      <alignment horizontal="left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0" fontId="6" fillId="0" borderId="31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6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18" fillId="0" borderId="28" xfId="52" applyFont="1" applyFill="1" applyBorder="1" applyAlignment="1">
      <alignment horizontal="center" vertical="center" wrapText="1"/>
      <protection/>
    </xf>
    <xf numFmtId="0" fontId="18" fillId="0" borderId="26" xfId="52" applyFont="1" applyFill="1" applyBorder="1" applyAlignment="1">
      <alignment horizontal="center" vertical="center" wrapText="1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18" fillId="0" borderId="18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12" fillId="0" borderId="31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6" xfId="52" applyFont="1" applyFill="1" applyBorder="1" applyAlignment="1">
      <alignment horizontal="left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6" fillId="0" borderId="29" xfId="52" applyFont="1" applyFill="1" applyBorder="1" applyAlignment="1">
      <alignment horizontal="center" vertical="center" wrapText="1"/>
      <protection/>
    </xf>
    <xf numFmtId="0" fontId="6" fillId="0" borderId="30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2" fillId="0" borderId="14" xfId="52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1" xfId="52" applyFont="1" applyFill="1" applyBorder="1" applyAlignment="1">
      <alignment horizontal="center" vertical="center"/>
      <protection/>
    </xf>
    <xf numFmtId="0" fontId="7" fillId="0" borderId="26" xfId="52" applyFont="1" applyFill="1" applyBorder="1" applyAlignment="1">
      <alignment vertical="center"/>
      <protection/>
    </xf>
    <xf numFmtId="0" fontId="4" fillId="0" borderId="0" xfId="52" applyFont="1" applyFill="1" applyAlignment="1">
      <alignment horizontal="left" vertical="center"/>
      <protection/>
    </xf>
    <xf numFmtId="0" fontId="7" fillId="0" borderId="26" xfId="52" applyFont="1" applyFill="1" applyBorder="1" applyAlignment="1">
      <alignment horizontal="left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29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12" fillId="0" borderId="32" xfId="52" applyFont="1" applyFill="1" applyBorder="1" applyAlignment="1">
      <alignment horizontal="left" vertical="center" wrapText="1"/>
      <protection/>
    </xf>
    <xf numFmtId="0" fontId="12" fillId="0" borderId="33" xfId="52" applyFont="1" applyFill="1" applyBorder="1" applyAlignment="1">
      <alignment horizontal="left" vertical="center" wrapText="1"/>
      <protection/>
    </xf>
    <xf numFmtId="0" fontId="12" fillId="0" borderId="21" xfId="52" applyFont="1" applyFill="1" applyBorder="1" applyAlignment="1">
      <alignment horizontal="left" vertical="center" wrapText="1"/>
      <protection/>
    </xf>
    <xf numFmtId="0" fontId="6" fillId="0" borderId="34" xfId="52" applyFont="1" applyFill="1" applyBorder="1" applyAlignment="1">
      <alignment horizontal="center" vertical="center" wrapText="1"/>
      <protection/>
    </xf>
    <xf numFmtId="0" fontId="6" fillId="0" borderId="35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6;&#1080;&#1103;&#1085;&#1086;&#1074;&#1072;.R12-12\Desktop\&#1052;&#1072;&#1079;&#1080;&#1083;&#1082;&#1080;&#1085;&#1072;\&#1055;&#1077;&#1076;&#1085;&#1072;&#1075;&#1088;&#1091;&#1079;&#1082;&#1072;%2013-14%20&#1091;&#1095;.&#1075;\&#1087;&#1077;&#1076;&#1085;&#1072;&#1075;&#1088;&#1091;&#1079;&#1082;&#1072;%20&#1089;%20&#1087;&#1086;&#1090;&#1086;&#1082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и внебюджет"/>
    </sheetNames>
    <sheetDataSet>
      <sheetData sheetId="0">
        <row r="184">
          <cell r="J184">
            <v>8</v>
          </cell>
        </row>
        <row r="185">
          <cell r="J185">
            <v>8</v>
          </cell>
        </row>
        <row r="186">
          <cell r="I186">
            <v>4</v>
          </cell>
          <cell r="J186">
            <v>4</v>
          </cell>
        </row>
        <row r="187">
          <cell r="I187">
            <v>8</v>
          </cell>
          <cell r="J187">
            <v>6</v>
          </cell>
        </row>
        <row r="188">
          <cell r="I188">
            <v>6</v>
          </cell>
          <cell r="K188">
            <v>4</v>
          </cell>
        </row>
        <row r="189">
          <cell r="I189">
            <v>2</v>
          </cell>
          <cell r="J189">
            <v>6</v>
          </cell>
          <cell r="K189">
            <v>6</v>
          </cell>
        </row>
        <row r="190">
          <cell r="I190">
            <v>4</v>
          </cell>
          <cell r="K190">
            <v>8</v>
          </cell>
        </row>
        <row r="191">
          <cell r="I191">
            <v>4</v>
          </cell>
          <cell r="J191">
            <v>8</v>
          </cell>
        </row>
        <row r="192">
          <cell r="I192">
            <v>6</v>
          </cell>
          <cell r="J192">
            <v>2</v>
          </cell>
          <cell r="K192">
            <v>4</v>
          </cell>
        </row>
        <row r="193">
          <cell r="I193">
            <v>2</v>
          </cell>
        </row>
        <row r="194">
          <cell r="I194">
            <v>2</v>
          </cell>
        </row>
        <row r="195">
          <cell r="I195">
            <v>2</v>
          </cell>
        </row>
        <row r="196">
          <cell r="I19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8"/>
  <sheetViews>
    <sheetView tabSelected="1" zoomScalePageLayoutView="0" workbookViewId="0" topLeftCell="A171">
      <selection activeCell="O187" sqref="O187"/>
    </sheetView>
  </sheetViews>
  <sheetFormatPr defaultColWidth="9.00390625" defaultRowHeight="12.75"/>
  <cols>
    <col min="1" max="1" width="4.125" style="52" customWidth="1"/>
    <col min="2" max="2" width="36.875" style="52" customWidth="1"/>
    <col min="3" max="3" width="7.375" style="52" customWidth="1"/>
    <col min="4" max="4" width="8.375" style="52" customWidth="1"/>
    <col min="5" max="5" width="7.375" style="52" customWidth="1"/>
    <col min="6" max="6" width="7.25390625" style="52" customWidth="1"/>
    <col min="7" max="7" width="7.25390625" style="52" hidden="1" customWidth="1"/>
    <col min="8" max="8" width="8.375" style="52" hidden="1" customWidth="1"/>
    <col min="9" max="9" width="10.875" style="52" customWidth="1"/>
    <col min="10" max="10" width="11.375" style="52" customWidth="1"/>
    <col min="11" max="11" width="8.875" style="52" customWidth="1"/>
    <col min="12" max="12" width="18.25390625" style="52" customWidth="1"/>
    <col min="13" max="16384" width="9.125" style="52" customWidth="1"/>
  </cols>
  <sheetData>
    <row r="1" spans="1:12" ht="20.25">
      <c r="A1" s="244" t="s">
        <v>17</v>
      </c>
      <c r="B1" s="244"/>
      <c r="C1" s="244"/>
      <c r="D1" s="2"/>
      <c r="E1" s="245" t="s">
        <v>18</v>
      </c>
      <c r="F1" s="245"/>
      <c r="G1" s="245"/>
      <c r="H1" s="245"/>
      <c r="I1" s="245"/>
      <c r="J1" s="245"/>
      <c r="K1" s="2"/>
      <c r="L1" s="3"/>
    </row>
    <row r="2" spans="1:12" ht="29.25" customHeight="1">
      <c r="A2" s="246" t="s">
        <v>34</v>
      </c>
      <c r="B2" s="246"/>
      <c r="C2" s="246"/>
      <c r="D2" s="242" t="s">
        <v>233</v>
      </c>
      <c r="E2" s="241"/>
      <c r="F2" s="241"/>
      <c r="G2" s="241"/>
      <c r="H2" s="241"/>
      <c r="I2" s="241"/>
      <c r="J2" s="241"/>
      <c r="K2" s="2"/>
      <c r="L2" s="3"/>
    </row>
    <row r="3" spans="1:12" ht="20.25">
      <c r="A3" s="1"/>
      <c r="B3" s="1"/>
      <c r="C3" s="1"/>
      <c r="D3" s="4"/>
      <c r="E3" s="5"/>
      <c r="F3" s="6"/>
      <c r="G3" s="6"/>
      <c r="H3" s="242" t="s">
        <v>19</v>
      </c>
      <c r="I3" s="242"/>
      <c r="J3" s="242"/>
      <c r="K3" s="2"/>
      <c r="L3" s="3"/>
    </row>
    <row r="4" spans="1:12" ht="15.75">
      <c r="A4" s="243" t="s">
        <v>35</v>
      </c>
      <c r="B4" s="243"/>
      <c r="C4" s="243"/>
      <c r="D4" s="243"/>
      <c r="E4" s="8"/>
      <c r="F4" s="8"/>
      <c r="G4" s="8"/>
      <c r="H4" s="8"/>
      <c r="I4" s="8"/>
      <c r="J4" s="8"/>
      <c r="K4" s="7"/>
      <c r="L4" s="3"/>
    </row>
    <row r="5" spans="1:12" ht="48" customHeight="1">
      <c r="A5" s="216" t="s">
        <v>53</v>
      </c>
      <c r="B5" s="216"/>
      <c r="C5" s="216"/>
      <c r="D5" s="216"/>
      <c r="E5" s="216"/>
      <c r="F5" s="216"/>
      <c r="G5" s="216"/>
      <c r="H5" s="216"/>
      <c r="I5" s="216"/>
      <c r="J5" s="216"/>
      <c r="K5" s="7"/>
      <c r="L5" s="3"/>
    </row>
    <row r="6" spans="1:12" ht="15.75">
      <c r="A6" s="216" t="s">
        <v>36</v>
      </c>
      <c r="B6" s="216"/>
      <c r="C6" s="216"/>
      <c r="D6" s="216"/>
      <c r="E6" s="216"/>
      <c r="F6" s="216"/>
      <c r="G6" s="216"/>
      <c r="H6" s="216"/>
      <c r="I6" s="216"/>
      <c r="J6" s="216"/>
      <c r="K6" s="7"/>
      <c r="L6" s="3"/>
    </row>
    <row r="7" spans="1:12" ht="15.75">
      <c r="A7" s="217" t="s">
        <v>275</v>
      </c>
      <c r="B7" s="217"/>
      <c r="C7" s="217"/>
      <c r="D7" s="217"/>
      <c r="E7" s="217"/>
      <c r="F7" s="217"/>
      <c r="G7" s="217"/>
      <c r="H7" s="217"/>
      <c r="I7" s="217"/>
      <c r="J7" s="217"/>
      <c r="K7" s="9"/>
      <c r="L7" s="3"/>
    </row>
    <row r="8" spans="1:12" ht="15" customHeight="1">
      <c r="A8" s="222" t="s">
        <v>0</v>
      </c>
      <c r="B8" s="223" t="s">
        <v>20</v>
      </c>
      <c r="C8" s="238" t="s">
        <v>21</v>
      </c>
      <c r="D8" s="239"/>
      <c r="E8" s="239"/>
      <c r="F8" s="240"/>
      <c r="G8" s="224" t="s">
        <v>8</v>
      </c>
      <c r="H8" s="224" t="s">
        <v>9</v>
      </c>
      <c r="I8" s="224" t="s">
        <v>25</v>
      </c>
      <c r="J8" s="224" t="s">
        <v>26</v>
      </c>
      <c r="K8" s="226" t="s">
        <v>1</v>
      </c>
      <c r="L8" s="223" t="s">
        <v>12</v>
      </c>
    </row>
    <row r="9" spans="1:12" ht="25.5">
      <c r="A9" s="222"/>
      <c r="B9" s="223"/>
      <c r="C9" s="11" t="s">
        <v>22</v>
      </c>
      <c r="D9" s="10" t="s">
        <v>23</v>
      </c>
      <c r="E9" s="10" t="s">
        <v>234</v>
      </c>
      <c r="F9" s="10" t="s">
        <v>216</v>
      </c>
      <c r="G9" s="225"/>
      <c r="H9" s="225"/>
      <c r="I9" s="225"/>
      <c r="J9" s="225"/>
      <c r="K9" s="227"/>
      <c r="L9" s="223"/>
    </row>
    <row r="10" spans="1:12" ht="15.75">
      <c r="A10" s="12">
        <v>1</v>
      </c>
      <c r="B10" s="13" t="s">
        <v>261</v>
      </c>
      <c r="C10" s="12">
        <f>D10+E10+F10</f>
        <v>10</v>
      </c>
      <c r="D10" s="12"/>
      <c r="E10" s="14">
        <v>10</v>
      </c>
      <c r="F10" s="14"/>
      <c r="G10" s="14"/>
      <c r="H10" s="15"/>
      <c r="I10" s="66"/>
      <c r="J10" s="14" t="s">
        <v>3</v>
      </c>
      <c r="K10" s="16"/>
      <c r="L10" s="17"/>
    </row>
    <row r="11" spans="1:12" ht="15.75">
      <c r="A11" s="12">
        <v>2</v>
      </c>
      <c r="B11" s="13" t="s">
        <v>15</v>
      </c>
      <c r="C11" s="12">
        <f>D11+E11+F11</f>
        <v>6</v>
      </c>
      <c r="D11" s="12">
        <v>4</v>
      </c>
      <c r="E11" s="14">
        <v>2</v>
      </c>
      <c r="F11" s="14"/>
      <c r="G11" s="14"/>
      <c r="H11" s="19"/>
      <c r="I11" s="47" t="s">
        <v>37</v>
      </c>
      <c r="J11" s="14" t="s">
        <v>2</v>
      </c>
      <c r="K11" s="16"/>
      <c r="L11" s="20"/>
    </row>
    <row r="12" spans="1:12" ht="17.25" customHeight="1">
      <c r="A12" s="12">
        <v>3</v>
      </c>
      <c r="B12" s="13" t="s">
        <v>16</v>
      </c>
      <c r="C12" s="12">
        <f aca="true" t="shared" si="0" ref="C12:C24">D12+E12+F12</f>
        <v>16</v>
      </c>
      <c r="D12" s="14">
        <v>8</v>
      </c>
      <c r="E12" s="14">
        <v>8</v>
      </c>
      <c r="F12" s="14"/>
      <c r="G12" s="14"/>
      <c r="H12" s="19"/>
      <c r="J12" s="47" t="s">
        <v>3</v>
      </c>
      <c r="K12" s="16"/>
      <c r="L12" s="20"/>
    </row>
    <row r="13" spans="1:12" ht="16.5" customHeight="1">
      <c r="A13" s="12">
        <v>4</v>
      </c>
      <c r="B13" s="13" t="s">
        <v>39</v>
      </c>
      <c r="C13" s="12">
        <f t="shared" si="0"/>
        <v>8</v>
      </c>
      <c r="D13" s="12">
        <v>4</v>
      </c>
      <c r="E13" s="14">
        <v>4</v>
      </c>
      <c r="F13" s="14"/>
      <c r="G13" s="14"/>
      <c r="H13" s="15"/>
      <c r="I13" s="47" t="s">
        <v>37</v>
      </c>
      <c r="J13" s="14" t="s">
        <v>2</v>
      </c>
      <c r="K13" s="16"/>
      <c r="L13" s="17"/>
    </row>
    <row r="14" spans="1:12" ht="15.75">
      <c r="A14" s="12">
        <v>5</v>
      </c>
      <c r="B14" s="13" t="s">
        <v>40</v>
      </c>
      <c r="C14" s="12">
        <f t="shared" si="0"/>
        <v>10</v>
      </c>
      <c r="D14" s="12">
        <v>6</v>
      </c>
      <c r="E14" s="14">
        <v>4</v>
      </c>
      <c r="F14" s="14"/>
      <c r="G14" s="14"/>
      <c r="H14" s="18"/>
      <c r="I14" s="46"/>
      <c r="J14" s="14" t="s">
        <v>3</v>
      </c>
      <c r="K14" s="16"/>
      <c r="L14" s="17"/>
    </row>
    <row r="15" spans="1:12" ht="29.25" customHeight="1">
      <c r="A15" s="12">
        <v>6</v>
      </c>
      <c r="B15" s="13" t="s">
        <v>41</v>
      </c>
      <c r="C15" s="12">
        <f t="shared" si="0"/>
        <v>16</v>
      </c>
      <c r="D15" s="14">
        <v>8</v>
      </c>
      <c r="E15" s="14">
        <v>8</v>
      </c>
      <c r="F15" s="14"/>
      <c r="G15" s="14"/>
      <c r="H15" s="19"/>
      <c r="I15" s="47" t="s">
        <v>37</v>
      </c>
      <c r="J15" s="14" t="s">
        <v>3</v>
      </c>
      <c r="K15" s="16"/>
      <c r="L15" s="17"/>
    </row>
    <row r="16" spans="1:12" ht="15.75" customHeight="1">
      <c r="A16" s="12">
        <v>7</v>
      </c>
      <c r="B16" s="13" t="s">
        <v>50</v>
      </c>
      <c r="C16" s="12">
        <f>D16+E16+F16</f>
        <v>10</v>
      </c>
      <c r="D16" s="14">
        <v>6</v>
      </c>
      <c r="E16" s="14"/>
      <c r="F16" s="14">
        <v>4</v>
      </c>
      <c r="G16" s="14"/>
      <c r="H16" s="19"/>
      <c r="I16" s="47"/>
      <c r="J16" s="14" t="s">
        <v>2</v>
      </c>
      <c r="K16" s="14"/>
      <c r="L16" s="17"/>
    </row>
    <row r="17" spans="1:12" ht="15.75">
      <c r="A17" s="12">
        <v>8</v>
      </c>
      <c r="B17" s="13" t="s">
        <v>6</v>
      </c>
      <c r="C17" s="12">
        <f t="shared" si="0"/>
        <v>12</v>
      </c>
      <c r="D17" s="14">
        <v>8</v>
      </c>
      <c r="E17" s="14">
        <v>4</v>
      </c>
      <c r="F17" s="14"/>
      <c r="G17" s="14"/>
      <c r="H17" s="19"/>
      <c r="I17" s="47"/>
      <c r="J17" s="14" t="s">
        <v>3</v>
      </c>
      <c r="K17" s="14"/>
      <c r="L17" s="17"/>
    </row>
    <row r="18" spans="1:12" ht="15.75">
      <c r="A18" s="18"/>
      <c r="B18" s="24" t="s">
        <v>49</v>
      </c>
      <c r="C18" s="42"/>
      <c r="D18" s="42"/>
      <c r="E18" s="42"/>
      <c r="F18" s="42"/>
      <c r="G18" s="42"/>
      <c r="H18" s="42"/>
      <c r="I18" s="42"/>
      <c r="J18" s="42"/>
      <c r="K18" s="42"/>
      <c r="L18" s="54"/>
    </row>
    <row r="19" spans="1:12" ht="15" customHeight="1">
      <c r="A19" s="12">
        <v>9</v>
      </c>
      <c r="B19" s="13" t="s">
        <v>38</v>
      </c>
      <c r="C19" s="12">
        <f>D19+E19+F19</f>
        <v>2</v>
      </c>
      <c r="D19" s="14">
        <v>2</v>
      </c>
      <c r="E19" s="14"/>
      <c r="F19" s="14"/>
      <c r="G19" s="14"/>
      <c r="H19" s="19"/>
      <c r="I19" s="47"/>
      <c r="J19" s="14"/>
      <c r="K19" s="16"/>
      <c r="L19" s="20"/>
    </row>
    <row r="20" spans="1:12" ht="15" customHeight="1">
      <c r="A20" s="12">
        <v>10</v>
      </c>
      <c r="B20" s="13" t="s">
        <v>42</v>
      </c>
      <c r="C20" s="12">
        <f>D20+E20+F20</f>
        <v>2</v>
      </c>
      <c r="D20" s="14">
        <v>2</v>
      </c>
      <c r="E20" s="14"/>
      <c r="F20" s="14"/>
      <c r="G20" s="14"/>
      <c r="H20" s="19"/>
      <c r="I20" s="47"/>
      <c r="J20" s="14"/>
      <c r="K20" s="16"/>
      <c r="L20" s="20"/>
    </row>
    <row r="21" spans="1:12" ht="18" customHeight="1">
      <c r="A21" s="12">
        <v>11</v>
      </c>
      <c r="B21" s="13" t="s">
        <v>13</v>
      </c>
      <c r="C21" s="12">
        <f>D21+E21+F21</f>
        <v>2</v>
      </c>
      <c r="D21" s="14">
        <v>2</v>
      </c>
      <c r="E21" s="14"/>
      <c r="F21" s="14"/>
      <c r="G21" s="14"/>
      <c r="H21" s="19"/>
      <c r="I21" s="47"/>
      <c r="J21" s="14"/>
      <c r="K21" s="16"/>
      <c r="L21" s="20"/>
    </row>
    <row r="22" spans="1:12" ht="15" customHeight="1">
      <c r="A22" s="12">
        <v>12</v>
      </c>
      <c r="B22" s="13" t="s">
        <v>32</v>
      </c>
      <c r="C22" s="12">
        <f>D22+E22+F22</f>
        <v>2</v>
      </c>
      <c r="D22" s="14">
        <v>2</v>
      </c>
      <c r="E22" s="14"/>
      <c r="F22" s="14"/>
      <c r="G22" s="14"/>
      <c r="H22" s="19"/>
      <c r="I22" s="47"/>
      <c r="J22" s="14"/>
      <c r="K22" s="16"/>
      <c r="L22" s="20"/>
    </row>
    <row r="23" spans="1:12" ht="18" customHeight="1">
      <c r="A23" s="12">
        <v>13</v>
      </c>
      <c r="B23" s="13" t="s">
        <v>44</v>
      </c>
      <c r="C23" s="12">
        <f>D23+E23+F23</f>
        <v>2</v>
      </c>
      <c r="D23" s="14">
        <v>2</v>
      </c>
      <c r="E23" s="14"/>
      <c r="F23" s="14"/>
      <c r="G23" s="14"/>
      <c r="H23" s="19"/>
      <c r="I23" s="47"/>
      <c r="J23" s="14"/>
      <c r="K23" s="16"/>
      <c r="L23" s="17"/>
    </row>
    <row r="24" spans="1:12" ht="32.25" thickBot="1">
      <c r="A24" s="21">
        <v>14</v>
      </c>
      <c r="B24" s="22" t="s">
        <v>46</v>
      </c>
      <c r="C24" s="21">
        <f t="shared" si="0"/>
        <v>2</v>
      </c>
      <c r="D24" s="58">
        <v>2</v>
      </c>
      <c r="E24" s="58"/>
      <c r="F24" s="58"/>
      <c r="G24" s="58"/>
      <c r="H24" s="23"/>
      <c r="I24" s="59"/>
      <c r="J24" s="58"/>
      <c r="K24" s="60"/>
      <c r="L24" s="61"/>
    </row>
    <row r="25" spans="1:12" ht="13.5" customHeight="1" thickTop="1">
      <c r="A25" s="220"/>
      <c r="B25" s="209" t="s">
        <v>30</v>
      </c>
      <c r="C25" s="25">
        <f>SUM(C10:C24)</f>
        <v>100</v>
      </c>
      <c r="D25" s="25">
        <f>SUM(D10:D24)</f>
        <v>56</v>
      </c>
      <c r="E25" s="25">
        <f>SUM(E10:E24)</f>
        <v>40</v>
      </c>
      <c r="F25" s="25">
        <f>SUM(F10:F24)</f>
        <v>4</v>
      </c>
      <c r="G25" s="25"/>
      <c r="H25" s="25"/>
      <c r="I25" s="25"/>
      <c r="J25" s="25"/>
      <c r="K25" s="26"/>
      <c r="L25" s="27"/>
    </row>
    <row r="26" spans="1:12" ht="30" customHeight="1" thickBot="1">
      <c r="A26" s="235"/>
      <c r="B26" s="248"/>
      <c r="C26" s="237" t="s">
        <v>277</v>
      </c>
      <c r="D26" s="237"/>
      <c r="E26" s="237"/>
      <c r="F26" s="237"/>
      <c r="G26" s="237"/>
      <c r="H26" s="237"/>
      <c r="I26" s="237"/>
      <c r="J26" s="237"/>
      <c r="K26" s="28"/>
      <c r="L26" s="29"/>
    </row>
    <row r="27" spans="1:12" ht="15.75">
      <c r="A27" s="249" t="s">
        <v>276</v>
      </c>
      <c r="B27" s="250"/>
      <c r="C27" s="250"/>
      <c r="D27" s="250"/>
      <c r="E27" s="250"/>
      <c r="F27" s="250"/>
      <c r="G27" s="250"/>
      <c r="H27" s="250"/>
      <c r="I27" s="250"/>
      <c r="J27" s="251"/>
      <c r="K27" s="30"/>
      <c r="L27" s="31"/>
    </row>
    <row r="28" spans="1:12" ht="13.5" customHeight="1">
      <c r="A28" s="12">
        <v>1</v>
      </c>
      <c r="B28" s="13" t="s">
        <v>38</v>
      </c>
      <c r="C28" s="12">
        <f>D28+E28+F28</f>
        <v>8</v>
      </c>
      <c r="D28" s="14">
        <v>4</v>
      </c>
      <c r="E28" s="14">
        <v>4</v>
      </c>
      <c r="F28" s="14"/>
      <c r="G28" s="14"/>
      <c r="H28" s="19"/>
      <c r="I28" s="47" t="s">
        <v>37</v>
      </c>
      <c r="J28" s="14" t="s">
        <v>2</v>
      </c>
      <c r="K28" s="16"/>
      <c r="L28" s="20"/>
    </row>
    <row r="29" spans="1:12" s="90" customFormat="1" ht="13.5" customHeight="1">
      <c r="A29" s="12">
        <v>2</v>
      </c>
      <c r="B29" s="13" t="s">
        <v>235</v>
      </c>
      <c r="C29" s="12">
        <f>D29+E29+F29</f>
        <v>10</v>
      </c>
      <c r="D29" s="11"/>
      <c r="E29" s="11">
        <v>10</v>
      </c>
      <c r="F29" s="11"/>
      <c r="G29" s="11"/>
      <c r="H29" s="19"/>
      <c r="I29" s="66" t="s">
        <v>37</v>
      </c>
      <c r="J29" s="63" t="s">
        <v>2</v>
      </c>
      <c r="K29" s="32"/>
      <c r="L29" s="17"/>
    </row>
    <row r="30" spans="1:12" ht="13.5" customHeight="1">
      <c r="A30" s="12">
        <v>3</v>
      </c>
      <c r="B30" s="13" t="s">
        <v>42</v>
      </c>
      <c r="C30" s="12">
        <f aca="true" t="shared" si="1" ref="C30:C39">D30+E30+F30</f>
        <v>16</v>
      </c>
      <c r="D30" s="33">
        <v>6</v>
      </c>
      <c r="E30" s="11">
        <v>10</v>
      </c>
      <c r="F30" s="11"/>
      <c r="G30" s="11"/>
      <c r="H30" s="19"/>
      <c r="I30" s="47" t="s">
        <v>37</v>
      </c>
      <c r="J30" s="14" t="s">
        <v>3</v>
      </c>
      <c r="K30" s="32"/>
      <c r="L30" s="20"/>
    </row>
    <row r="31" spans="1:12" ht="13.5" customHeight="1">
      <c r="A31" s="12">
        <v>4</v>
      </c>
      <c r="B31" s="13" t="s">
        <v>13</v>
      </c>
      <c r="C31" s="12">
        <f t="shared" si="1"/>
        <v>16</v>
      </c>
      <c r="D31" s="11">
        <v>2</v>
      </c>
      <c r="E31" s="11">
        <v>14</v>
      </c>
      <c r="F31" s="11"/>
      <c r="G31" s="11"/>
      <c r="H31" s="19"/>
      <c r="I31" s="19"/>
      <c r="J31" s="14" t="s">
        <v>3</v>
      </c>
      <c r="K31" s="32"/>
      <c r="L31" s="20"/>
    </row>
    <row r="32" spans="1:12" ht="13.5" customHeight="1">
      <c r="A32" s="12">
        <v>5</v>
      </c>
      <c r="B32" s="13" t="s">
        <v>32</v>
      </c>
      <c r="C32" s="12">
        <f t="shared" si="1"/>
        <v>10</v>
      </c>
      <c r="D32" s="11">
        <v>6</v>
      </c>
      <c r="E32" s="11">
        <v>4</v>
      </c>
      <c r="F32" s="11"/>
      <c r="G32" s="11"/>
      <c r="H32" s="19"/>
      <c r="I32" s="47" t="s">
        <v>37</v>
      </c>
      <c r="J32" s="14" t="s">
        <v>2</v>
      </c>
      <c r="K32" s="32"/>
      <c r="L32" s="20"/>
    </row>
    <row r="33" spans="1:12" ht="13.5" customHeight="1">
      <c r="A33" s="12">
        <v>6</v>
      </c>
      <c r="B33" s="13" t="s">
        <v>44</v>
      </c>
      <c r="C33" s="12">
        <f t="shared" si="1"/>
        <v>10</v>
      </c>
      <c r="D33" s="11">
        <v>4</v>
      </c>
      <c r="E33" s="11">
        <v>6</v>
      </c>
      <c r="F33" s="11"/>
      <c r="G33" s="11"/>
      <c r="H33" s="19"/>
      <c r="I33" s="47" t="s">
        <v>37</v>
      </c>
      <c r="J33" s="14" t="s">
        <v>2</v>
      </c>
      <c r="K33" s="32"/>
      <c r="L33" s="17"/>
    </row>
    <row r="34" spans="1:12" ht="13.5" customHeight="1">
      <c r="A34" s="12">
        <v>7</v>
      </c>
      <c r="B34" s="13" t="s">
        <v>46</v>
      </c>
      <c r="C34" s="12">
        <f t="shared" si="1"/>
        <v>16</v>
      </c>
      <c r="D34" s="11">
        <v>10</v>
      </c>
      <c r="E34" s="11">
        <v>6</v>
      </c>
      <c r="F34" s="11"/>
      <c r="G34" s="11"/>
      <c r="H34" s="19"/>
      <c r="I34" s="19" t="s">
        <v>47</v>
      </c>
      <c r="J34" s="11" t="s">
        <v>3</v>
      </c>
      <c r="K34" s="11"/>
      <c r="L34" s="20"/>
    </row>
    <row r="35" spans="1:12" ht="13.5" customHeight="1">
      <c r="A35" s="12"/>
      <c r="B35" s="24" t="s">
        <v>49</v>
      </c>
      <c r="C35" s="12"/>
      <c r="D35" s="11"/>
      <c r="E35" s="11"/>
      <c r="F35" s="11"/>
      <c r="G35" s="11"/>
      <c r="H35" s="19"/>
      <c r="I35" s="19"/>
      <c r="J35" s="11"/>
      <c r="K35" s="32"/>
      <c r="L35" s="20"/>
    </row>
    <row r="36" spans="1:12" ht="28.5" customHeight="1">
      <c r="A36" s="12">
        <v>8</v>
      </c>
      <c r="B36" s="13" t="s">
        <v>43</v>
      </c>
      <c r="C36" s="12">
        <f>D36+E36+F36</f>
        <v>2</v>
      </c>
      <c r="D36" s="11">
        <v>2</v>
      </c>
      <c r="E36" s="11"/>
      <c r="F36" s="11"/>
      <c r="G36" s="11"/>
      <c r="H36" s="19"/>
      <c r="I36" s="19"/>
      <c r="J36" s="11"/>
      <c r="K36" s="32"/>
      <c r="L36" s="20"/>
    </row>
    <row r="37" spans="1:12" ht="13.5" customHeight="1">
      <c r="A37" s="15">
        <v>9</v>
      </c>
      <c r="B37" s="48" t="s">
        <v>7</v>
      </c>
      <c r="C37" s="15">
        <f>D37+E37+F37</f>
        <v>2</v>
      </c>
      <c r="D37" s="50">
        <v>2</v>
      </c>
      <c r="E37" s="50"/>
      <c r="F37" s="50"/>
      <c r="G37" s="50"/>
      <c r="H37" s="49"/>
      <c r="I37" s="49"/>
      <c r="J37" s="50"/>
      <c r="K37" s="53"/>
      <c r="L37" s="51"/>
    </row>
    <row r="38" spans="1:12" ht="13.5" customHeight="1">
      <c r="A38" s="12">
        <v>10</v>
      </c>
      <c r="B38" s="13" t="s">
        <v>45</v>
      </c>
      <c r="C38" s="12">
        <f>D38+E38+F38</f>
        <v>2</v>
      </c>
      <c r="D38" s="11">
        <v>2</v>
      </c>
      <c r="E38" s="11"/>
      <c r="F38" s="11"/>
      <c r="G38" s="11"/>
      <c r="H38" s="19"/>
      <c r="I38" s="19"/>
      <c r="J38" s="11"/>
      <c r="K38" s="32"/>
      <c r="L38" s="20"/>
    </row>
    <row r="39" spans="1:12" ht="35.25" customHeight="1" thickBot="1">
      <c r="A39" s="21">
        <v>11</v>
      </c>
      <c r="B39" s="22" t="s">
        <v>48</v>
      </c>
      <c r="C39" s="21">
        <f t="shared" si="1"/>
        <v>2</v>
      </c>
      <c r="D39" s="34">
        <v>2</v>
      </c>
      <c r="E39" s="34"/>
      <c r="F39" s="34"/>
      <c r="G39" s="34"/>
      <c r="H39" s="23"/>
      <c r="I39" s="23"/>
      <c r="J39" s="34"/>
      <c r="K39" s="34"/>
      <c r="L39" s="35"/>
    </row>
    <row r="40" spans="1:12" ht="13.5" customHeight="1" thickTop="1">
      <c r="A40" s="229"/>
      <c r="B40" s="230" t="s">
        <v>31</v>
      </c>
      <c r="C40" s="25">
        <f>SUM(C28:C39)</f>
        <v>94</v>
      </c>
      <c r="D40" s="25">
        <f>SUM(D28:D39)</f>
        <v>40</v>
      </c>
      <c r="E40" s="25">
        <f>SUM(E28:E39)</f>
        <v>54</v>
      </c>
      <c r="F40" s="25">
        <f>SUM(F28:F39)</f>
        <v>0</v>
      </c>
      <c r="G40" s="25"/>
      <c r="H40" s="25"/>
      <c r="I40" s="25"/>
      <c r="J40" s="25"/>
      <c r="K40" s="26"/>
      <c r="L40" s="27"/>
    </row>
    <row r="41" spans="1:12" ht="30.75" customHeight="1" thickBot="1">
      <c r="A41" s="229"/>
      <c r="B41" s="230"/>
      <c r="C41" s="231" t="s">
        <v>278</v>
      </c>
      <c r="D41" s="232"/>
      <c r="E41" s="232"/>
      <c r="F41" s="232"/>
      <c r="G41" s="232"/>
      <c r="H41" s="232"/>
      <c r="I41" s="232"/>
      <c r="J41" s="233"/>
      <c r="K41" s="36"/>
      <c r="L41" s="37"/>
    </row>
    <row r="42" spans="1:12" ht="12" customHeight="1">
      <c r="A42" s="234"/>
      <c r="B42" s="236" t="s">
        <v>29</v>
      </c>
      <c r="C42" s="38">
        <f>C25+C40</f>
        <v>194</v>
      </c>
      <c r="D42" s="38">
        <f>D25+D40</f>
        <v>96</v>
      </c>
      <c r="E42" s="38">
        <f>E25+E40</f>
        <v>94</v>
      </c>
      <c r="F42" s="38">
        <f>F25+F40</f>
        <v>4</v>
      </c>
      <c r="G42" s="38"/>
      <c r="H42" s="38"/>
      <c r="I42" s="38"/>
      <c r="J42" s="38"/>
      <c r="K42" s="39"/>
      <c r="L42" s="40"/>
    </row>
    <row r="43" spans="1:12" ht="29.25" customHeight="1" thickBot="1">
      <c r="A43" s="235"/>
      <c r="B43" s="237"/>
      <c r="C43" s="237" t="s">
        <v>279</v>
      </c>
      <c r="D43" s="237"/>
      <c r="E43" s="237"/>
      <c r="F43" s="237"/>
      <c r="G43" s="237"/>
      <c r="H43" s="237"/>
      <c r="I43" s="237"/>
      <c r="J43" s="237"/>
      <c r="K43" s="41"/>
      <c r="L43" s="29"/>
    </row>
    <row r="44" spans="1:12" ht="45" customHeight="1">
      <c r="A44" s="4"/>
      <c r="B44" s="43" t="s">
        <v>4</v>
      </c>
      <c r="C44" s="44"/>
      <c r="D44" s="44"/>
      <c r="E44" s="44"/>
      <c r="F44" s="228" t="s">
        <v>10</v>
      </c>
      <c r="G44" s="228"/>
      <c r="H44" s="228"/>
      <c r="I44" s="228"/>
      <c r="J44" s="44"/>
      <c r="K44" s="4"/>
      <c r="L44" s="45"/>
    </row>
    <row r="45" spans="1:12" ht="15" customHeight="1">
      <c r="A45" s="244" t="s">
        <v>17</v>
      </c>
      <c r="B45" s="244"/>
      <c r="C45" s="244"/>
      <c r="D45" s="2"/>
      <c r="E45" s="245" t="s">
        <v>18</v>
      </c>
      <c r="F45" s="245"/>
      <c r="G45" s="245"/>
      <c r="H45" s="245"/>
      <c r="I45" s="245"/>
      <c r="J45" s="245"/>
      <c r="K45" s="2"/>
      <c r="L45" s="3"/>
    </row>
    <row r="46" spans="1:12" ht="15" customHeight="1">
      <c r="A46" s="246" t="s">
        <v>34</v>
      </c>
      <c r="B46" s="246"/>
      <c r="C46" s="246"/>
      <c r="D46" s="2"/>
      <c r="E46" s="241" t="s">
        <v>27</v>
      </c>
      <c r="F46" s="241"/>
      <c r="G46" s="241"/>
      <c r="H46" s="241"/>
      <c r="I46" s="241"/>
      <c r="J46" s="241"/>
      <c r="K46" s="2"/>
      <c r="L46" s="3"/>
    </row>
    <row r="47" spans="1:12" ht="15.75" customHeight="1">
      <c r="A47" s="1"/>
      <c r="B47" s="1"/>
      <c r="C47" s="1"/>
      <c r="D47" s="241" t="s">
        <v>28</v>
      </c>
      <c r="E47" s="241"/>
      <c r="F47" s="241"/>
      <c r="G47" s="241"/>
      <c r="H47" s="241"/>
      <c r="I47" s="241"/>
      <c r="J47" s="241"/>
      <c r="K47" s="2"/>
      <c r="L47" s="3"/>
    </row>
    <row r="48" spans="1:12" ht="15.75">
      <c r="A48" s="2"/>
      <c r="B48" s="2"/>
      <c r="C48" s="2"/>
      <c r="D48" s="4"/>
      <c r="E48" s="5"/>
      <c r="F48" s="6"/>
      <c r="G48" s="6"/>
      <c r="H48" s="242" t="s">
        <v>19</v>
      </c>
      <c r="I48" s="242"/>
      <c r="J48" s="242"/>
      <c r="K48" s="7"/>
      <c r="L48" s="3"/>
    </row>
    <row r="49" spans="1:12" ht="15.75">
      <c r="A49" s="243" t="s">
        <v>35</v>
      </c>
      <c r="B49" s="243"/>
      <c r="C49" s="243"/>
      <c r="D49" s="243"/>
      <c r="E49" s="8"/>
      <c r="F49" s="8"/>
      <c r="G49" s="8"/>
      <c r="H49" s="8"/>
      <c r="I49" s="8"/>
      <c r="J49" s="8"/>
      <c r="K49" s="7"/>
      <c r="L49" s="3"/>
    </row>
    <row r="50" spans="1:12" ht="30.75" customHeight="1">
      <c r="A50" s="216" t="s">
        <v>60</v>
      </c>
      <c r="B50" s="216"/>
      <c r="C50" s="216"/>
      <c r="D50" s="216"/>
      <c r="E50" s="216"/>
      <c r="F50" s="216"/>
      <c r="G50" s="216"/>
      <c r="H50" s="216"/>
      <c r="I50" s="216"/>
      <c r="J50" s="216"/>
      <c r="K50" s="7"/>
      <c r="L50" s="3"/>
    </row>
    <row r="51" spans="1:12" ht="15.75">
      <c r="A51" s="216" t="s">
        <v>36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7"/>
      <c r="L51" s="3"/>
    </row>
    <row r="52" spans="1:12" ht="15.75">
      <c r="A52" s="217" t="s">
        <v>283</v>
      </c>
      <c r="B52" s="217"/>
      <c r="C52" s="217"/>
      <c r="D52" s="217"/>
      <c r="E52" s="217"/>
      <c r="F52" s="217"/>
      <c r="G52" s="217"/>
      <c r="H52" s="217"/>
      <c r="I52" s="217"/>
      <c r="J52" s="217"/>
      <c r="K52" s="9"/>
      <c r="L52" s="3"/>
    </row>
    <row r="53" spans="1:12" ht="15" customHeight="1">
      <c r="A53" s="222" t="s">
        <v>0</v>
      </c>
      <c r="B53" s="223" t="s">
        <v>20</v>
      </c>
      <c r="C53" s="238" t="s">
        <v>21</v>
      </c>
      <c r="D53" s="239"/>
      <c r="E53" s="239"/>
      <c r="F53" s="240"/>
      <c r="G53" s="224" t="s">
        <v>8</v>
      </c>
      <c r="H53" s="224" t="s">
        <v>9</v>
      </c>
      <c r="I53" s="224" t="s">
        <v>25</v>
      </c>
      <c r="J53" s="224" t="s">
        <v>26</v>
      </c>
      <c r="K53" s="226" t="s">
        <v>1</v>
      </c>
      <c r="L53" s="223" t="s">
        <v>12</v>
      </c>
    </row>
    <row r="54" spans="1:12" ht="25.5">
      <c r="A54" s="222"/>
      <c r="B54" s="223"/>
      <c r="C54" s="11" t="s">
        <v>22</v>
      </c>
      <c r="D54" s="10" t="s">
        <v>23</v>
      </c>
      <c r="E54" s="10" t="s">
        <v>24</v>
      </c>
      <c r="F54" s="10" t="s">
        <v>216</v>
      </c>
      <c r="G54" s="225"/>
      <c r="H54" s="225"/>
      <c r="I54" s="225"/>
      <c r="J54" s="225"/>
      <c r="K54" s="227"/>
      <c r="L54" s="223"/>
    </row>
    <row r="55" spans="1:12" ht="15.75">
      <c r="A55" s="247">
        <v>1</v>
      </c>
      <c r="B55" s="13" t="s">
        <v>281</v>
      </c>
      <c r="C55" s="247">
        <f>'[1]бюджет и внебюджет'!I184+'[1]бюджет и внебюджет'!J184+'[1]бюджет и внебюджет'!K184</f>
        <v>8</v>
      </c>
      <c r="D55" s="195"/>
      <c r="E55" s="195"/>
      <c r="F55" s="195"/>
      <c r="G55" s="252">
        <v>18</v>
      </c>
      <c r="H55" s="218"/>
      <c r="I55" s="214" t="s">
        <v>37</v>
      </c>
      <c r="J55" s="212" t="s">
        <v>2</v>
      </c>
      <c r="K55" s="16"/>
      <c r="L55" s="17"/>
    </row>
    <row r="56" spans="1:12" ht="15.75">
      <c r="A56" s="247"/>
      <c r="B56" s="13" t="s">
        <v>280</v>
      </c>
      <c r="C56" s="247"/>
      <c r="D56" s="195"/>
      <c r="E56" s="195"/>
      <c r="F56" s="195"/>
      <c r="G56" s="252"/>
      <c r="H56" s="219"/>
      <c r="I56" s="215"/>
      <c r="J56" s="213"/>
      <c r="K56" s="16"/>
      <c r="L56" s="17"/>
    </row>
    <row r="57" spans="1:12" ht="15.75">
      <c r="A57" s="12">
        <v>2</v>
      </c>
      <c r="B57" s="13" t="s">
        <v>15</v>
      </c>
      <c r="C57" s="12">
        <f>'[1]бюджет и внебюджет'!I186+'[1]бюджет и внебюджет'!J186+'[1]бюджет и внебюджет'!K186</f>
        <v>8</v>
      </c>
      <c r="D57" s="195"/>
      <c r="E57" s="195"/>
      <c r="F57" s="195"/>
      <c r="G57" s="14">
        <v>18</v>
      </c>
      <c r="H57" s="19"/>
      <c r="I57" s="47" t="s">
        <v>37</v>
      </c>
      <c r="J57" s="14" t="s">
        <v>2</v>
      </c>
      <c r="K57" s="16"/>
      <c r="L57" s="20"/>
    </row>
    <row r="58" spans="1:12" ht="15.75">
      <c r="A58" s="12">
        <f>A57+1</f>
        <v>3</v>
      </c>
      <c r="B58" s="13" t="s">
        <v>56</v>
      </c>
      <c r="C58" s="12">
        <f>'[1]бюджет и внебюджет'!I187+'[1]бюджет и внебюджет'!J187+'[1]бюджет и внебюджет'!K187</f>
        <v>14</v>
      </c>
      <c r="D58" s="195"/>
      <c r="E58" s="195"/>
      <c r="F58" s="195"/>
      <c r="G58" s="14"/>
      <c r="H58" s="18"/>
      <c r="I58" s="47" t="s">
        <v>37</v>
      </c>
      <c r="J58" s="14" t="s">
        <v>3</v>
      </c>
      <c r="K58" s="16"/>
      <c r="L58" s="17"/>
    </row>
    <row r="59" spans="1:12" ht="15.75">
      <c r="A59" s="12">
        <f aca="true" t="shared" si="2" ref="A59:A68">A58+1</f>
        <v>4</v>
      </c>
      <c r="B59" s="13" t="s">
        <v>61</v>
      </c>
      <c r="C59" s="12">
        <f>'[1]бюджет и внебюджет'!I188+'[1]бюджет и внебюджет'!J188+'[1]бюджет и внебюджет'!K188</f>
        <v>10</v>
      </c>
      <c r="D59" s="195"/>
      <c r="E59" s="195"/>
      <c r="F59" s="195"/>
      <c r="G59" s="14"/>
      <c r="H59" s="18"/>
      <c r="I59" s="47"/>
      <c r="J59" s="14" t="s">
        <v>3</v>
      </c>
      <c r="K59" s="16"/>
      <c r="L59" s="17"/>
    </row>
    <row r="60" spans="1:12" ht="31.5">
      <c r="A60" s="12">
        <f t="shared" si="2"/>
        <v>5</v>
      </c>
      <c r="B60" s="13" t="s">
        <v>62</v>
      </c>
      <c r="C60" s="12">
        <f>'[1]бюджет и внебюджет'!I189+'[1]бюджет и внебюджет'!J189+'[1]бюджет и внебюджет'!K189</f>
        <v>14</v>
      </c>
      <c r="D60" s="195"/>
      <c r="E60" s="195"/>
      <c r="F60" s="195"/>
      <c r="G60" s="14"/>
      <c r="H60" s="18"/>
      <c r="I60" s="47"/>
      <c r="J60" s="14" t="s">
        <v>3</v>
      </c>
      <c r="K60" s="16"/>
      <c r="L60" s="17"/>
    </row>
    <row r="61" spans="1:12" ht="15.75">
      <c r="A61" s="12">
        <f t="shared" si="2"/>
        <v>6</v>
      </c>
      <c r="B61" s="13" t="s">
        <v>64</v>
      </c>
      <c r="C61" s="12">
        <f>'[1]бюджет и внебюджет'!I190+'[1]бюджет и внебюджет'!J190+'[1]бюджет и внебюджет'!K190</f>
        <v>12</v>
      </c>
      <c r="D61" s="195"/>
      <c r="E61" s="195"/>
      <c r="F61" s="195"/>
      <c r="G61" s="14"/>
      <c r="H61" s="18"/>
      <c r="I61" s="47"/>
      <c r="J61" s="14" t="s">
        <v>3</v>
      </c>
      <c r="K61" s="16"/>
      <c r="L61" s="17"/>
    </row>
    <row r="62" spans="1:12" ht="15.75">
      <c r="A62" s="12">
        <f t="shared" si="2"/>
        <v>7</v>
      </c>
      <c r="B62" s="13" t="s">
        <v>66</v>
      </c>
      <c r="C62" s="12">
        <f>'[1]бюджет и внебюджет'!I191+'[1]бюджет и внебюджет'!J191+'[1]бюджет и внебюджет'!K191</f>
        <v>12</v>
      </c>
      <c r="D62" s="195"/>
      <c r="E62" s="195"/>
      <c r="F62" s="195"/>
      <c r="G62" s="14"/>
      <c r="H62" s="18"/>
      <c r="I62" s="47"/>
      <c r="J62" s="14" t="s">
        <v>3</v>
      </c>
      <c r="K62" s="16"/>
      <c r="L62" s="17"/>
    </row>
    <row r="63" spans="1:12" ht="15.75">
      <c r="A63" s="12">
        <f t="shared" si="2"/>
        <v>8</v>
      </c>
      <c r="B63" s="13" t="s">
        <v>50</v>
      </c>
      <c r="C63" s="12">
        <f>'[1]бюджет и внебюджет'!I192+'[1]бюджет и внебюджет'!J192+'[1]бюджет и внебюджет'!K192</f>
        <v>12</v>
      </c>
      <c r="D63" s="195"/>
      <c r="E63" s="195"/>
      <c r="F63" s="195"/>
      <c r="G63" s="14"/>
      <c r="H63" s="19"/>
      <c r="I63" s="47"/>
      <c r="J63" s="14" t="s">
        <v>2</v>
      </c>
      <c r="K63" s="14"/>
      <c r="L63" s="17"/>
    </row>
    <row r="64" spans="1:12" ht="15.75">
      <c r="A64" s="12"/>
      <c r="B64" s="24" t="s">
        <v>49</v>
      </c>
      <c r="C64" s="42"/>
      <c r="D64" s="195"/>
      <c r="E64" s="195"/>
      <c r="F64" s="195"/>
      <c r="G64" s="42"/>
      <c r="H64" s="42"/>
      <c r="I64" s="42"/>
      <c r="J64" s="42"/>
      <c r="K64" s="42"/>
      <c r="L64" s="54"/>
    </row>
    <row r="65" spans="1:12" ht="31.5">
      <c r="A65" s="12">
        <v>10</v>
      </c>
      <c r="B65" s="13" t="s">
        <v>55</v>
      </c>
      <c r="C65" s="12">
        <f>'[1]бюджет и внебюджет'!I193+'[1]бюджет и внебюджет'!J193+'[1]бюджет и внебюджет'!K193</f>
        <v>2</v>
      </c>
      <c r="D65" s="195"/>
      <c r="E65" s="195"/>
      <c r="F65" s="195"/>
      <c r="G65" s="14">
        <v>18</v>
      </c>
      <c r="H65" s="19"/>
      <c r="I65" s="47"/>
      <c r="J65" s="14"/>
      <c r="K65" s="16"/>
      <c r="L65" s="20"/>
    </row>
    <row r="66" spans="1:12" ht="15.75">
      <c r="A66" s="12">
        <f t="shared" si="2"/>
        <v>11</v>
      </c>
      <c r="B66" s="13" t="s">
        <v>63</v>
      </c>
      <c r="C66" s="12">
        <f>'[1]бюджет и внебюджет'!I194+'[1]бюджет и внебюджет'!J194+'[1]бюджет и внебюджет'!K194</f>
        <v>2</v>
      </c>
      <c r="D66" s="195"/>
      <c r="E66" s="195"/>
      <c r="F66" s="195"/>
      <c r="G66" s="14"/>
      <c r="H66" s="19"/>
      <c r="I66" s="47"/>
      <c r="J66" s="14"/>
      <c r="K66" s="16"/>
      <c r="L66" s="20"/>
    </row>
    <row r="67" spans="1:12" ht="15.75">
      <c r="A67" s="12">
        <f t="shared" si="2"/>
        <v>12</v>
      </c>
      <c r="B67" s="13" t="s">
        <v>67</v>
      </c>
      <c r="C67" s="12">
        <f>'[1]бюджет и внебюджет'!I195+'[1]бюджет и внебюджет'!J195+'[1]бюджет и внебюджет'!K195</f>
        <v>2</v>
      </c>
      <c r="D67" s="195"/>
      <c r="E67" s="195"/>
      <c r="F67" s="195"/>
      <c r="G67" s="14"/>
      <c r="H67" s="19"/>
      <c r="I67" s="47"/>
      <c r="J67" s="14"/>
      <c r="K67" s="16"/>
      <c r="L67" s="20"/>
    </row>
    <row r="68" spans="1:12" ht="16.5" thickBot="1">
      <c r="A68" s="12">
        <f t="shared" si="2"/>
        <v>13</v>
      </c>
      <c r="B68" s="22" t="s">
        <v>69</v>
      </c>
      <c r="C68" s="21">
        <f>'[1]бюджет и внебюджет'!I196+'[1]бюджет и внебюджет'!J196+'[1]бюджет и внебюджет'!K196</f>
        <v>2</v>
      </c>
      <c r="D68" s="196"/>
      <c r="E68" s="196"/>
      <c r="F68" s="196"/>
      <c r="G68" s="58"/>
      <c r="H68" s="23"/>
      <c r="I68" s="59"/>
      <c r="J68" s="58"/>
      <c r="K68" s="60"/>
      <c r="L68" s="35"/>
    </row>
    <row r="69" spans="1:12" ht="16.5" thickTop="1">
      <c r="A69" s="220"/>
      <c r="B69" s="209" t="s">
        <v>30</v>
      </c>
      <c r="C69" s="25">
        <f>SUM(C55:C68)</f>
        <v>98</v>
      </c>
      <c r="D69" s="25">
        <f>SUM('[1]бюджет и внебюджет'!I184:I196)</f>
        <v>42</v>
      </c>
      <c r="E69" s="25">
        <f>SUM('[1]бюджет и внебюджет'!J184:J196)</f>
        <v>42</v>
      </c>
      <c r="F69" s="25">
        <f>SUM('[1]бюджет и внебюджет'!K184:K196)</f>
        <v>22</v>
      </c>
      <c r="G69" s="25"/>
      <c r="H69" s="25"/>
      <c r="I69" s="25"/>
      <c r="J69" s="25"/>
      <c r="K69" s="26"/>
      <c r="L69" s="27"/>
    </row>
    <row r="70" spans="1:12" ht="27" customHeight="1" thickBot="1">
      <c r="A70" s="235"/>
      <c r="B70" s="248"/>
      <c r="C70" s="237" t="s">
        <v>284</v>
      </c>
      <c r="D70" s="237"/>
      <c r="E70" s="237"/>
      <c r="F70" s="237"/>
      <c r="G70" s="237"/>
      <c r="H70" s="237"/>
      <c r="I70" s="237"/>
      <c r="J70" s="237"/>
      <c r="K70" s="28"/>
      <c r="L70" s="29"/>
    </row>
    <row r="71" spans="1:12" ht="15.75">
      <c r="A71" s="249" t="s">
        <v>282</v>
      </c>
      <c r="B71" s="250"/>
      <c r="C71" s="250"/>
      <c r="D71" s="250"/>
      <c r="E71" s="250"/>
      <c r="F71" s="250"/>
      <c r="G71" s="250"/>
      <c r="H71" s="250"/>
      <c r="I71" s="250"/>
      <c r="J71" s="251"/>
      <c r="K71" s="30"/>
      <c r="L71" s="31"/>
    </row>
    <row r="72" spans="1:12" ht="15.75">
      <c r="A72" s="218">
        <v>1</v>
      </c>
      <c r="B72" s="13" t="s">
        <v>281</v>
      </c>
      <c r="C72" s="247">
        <f>D72+E72+F72</f>
        <v>8</v>
      </c>
      <c r="D72" s="223"/>
      <c r="E72" s="223">
        <v>8</v>
      </c>
      <c r="F72" s="223"/>
      <c r="G72" s="223">
        <v>18</v>
      </c>
      <c r="H72" s="19"/>
      <c r="I72" s="214"/>
      <c r="J72" s="212" t="s">
        <v>3</v>
      </c>
      <c r="K72" s="32"/>
      <c r="L72" s="17"/>
    </row>
    <row r="73" spans="1:12" ht="15.75">
      <c r="A73" s="219"/>
      <c r="B73" s="13" t="s">
        <v>280</v>
      </c>
      <c r="C73" s="247"/>
      <c r="D73" s="223"/>
      <c r="E73" s="223"/>
      <c r="F73" s="223"/>
      <c r="G73" s="223"/>
      <c r="H73" s="19"/>
      <c r="I73" s="215"/>
      <c r="J73" s="213"/>
      <c r="K73" s="32"/>
      <c r="L73" s="17"/>
    </row>
    <row r="74" spans="1:12" ht="31.5">
      <c r="A74" s="12">
        <v>2</v>
      </c>
      <c r="B74" s="13" t="s">
        <v>55</v>
      </c>
      <c r="C74" s="12">
        <f aca="true" t="shared" si="3" ref="C74:C79">D74+E74+F74</f>
        <v>8</v>
      </c>
      <c r="D74" s="14">
        <v>4</v>
      </c>
      <c r="E74" s="14">
        <v>4</v>
      </c>
      <c r="F74" s="14"/>
      <c r="G74" s="14">
        <v>18</v>
      </c>
      <c r="H74" s="19"/>
      <c r="I74" s="47" t="s">
        <v>37</v>
      </c>
      <c r="J74" s="14" t="s">
        <v>2</v>
      </c>
      <c r="K74" s="16"/>
      <c r="L74" s="20"/>
    </row>
    <row r="75" spans="1:12" ht="15.75">
      <c r="A75" s="12">
        <f>A74+1</f>
        <v>3</v>
      </c>
      <c r="B75" s="13" t="s">
        <v>56</v>
      </c>
      <c r="C75" s="12">
        <f t="shared" si="3"/>
        <v>14</v>
      </c>
      <c r="D75" s="12">
        <v>8</v>
      </c>
      <c r="E75" s="14">
        <v>6</v>
      </c>
      <c r="F75" s="14"/>
      <c r="G75" s="14"/>
      <c r="H75" s="18"/>
      <c r="I75" s="47" t="s">
        <v>37</v>
      </c>
      <c r="J75" s="14" t="s">
        <v>3</v>
      </c>
      <c r="K75" s="16"/>
      <c r="L75" s="17"/>
    </row>
    <row r="76" spans="1:12" ht="15.75">
      <c r="A76" s="12">
        <f aca="true" t="shared" si="4" ref="A76:A85">A75+1</f>
        <v>4</v>
      </c>
      <c r="B76" s="13" t="s">
        <v>63</v>
      </c>
      <c r="C76" s="12">
        <f t="shared" si="3"/>
        <v>10</v>
      </c>
      <c r="D76" s="14">
        <v>4</v>
      </c>
      <c r="E76" s="14"/>
      <c r="F76" s="14">
        <v>6</v>
      </c>
      <c r="G76" s="14"/>
      <c r="H76" s="19"/>
      <c r="I76" s="47"/>
      <c r="J76" s="14" t="s">
        <v>3</v>
      </c>
      <c r="K76" s="16"/>
      <c r="L76" s="20"/>
    </row>
    <row r="77" spans="1:12" ht="15.75">
      <c r="A77" s="12">
        <f t="shared" si="4"/>
        <v>5</v>
      </c>
      <c r="B77" s="13" t="s">
        <v>64</v>
      </c>
      <c r="C77" s="12">
        <f t="shared" si="3"/>
        <v>16</v>
      </c>
      <c r="D77" s="12">
        <v>6</v>
      </c>
      <c r="E77" s="14"/>
      <c r="F77" s="14">
        <v>10</v>
      </c>
      <c r="G77" s="14"/>
      <c r="H77" s="18"/>
      <c r="I77" s="47"/>
      <c r="J77" s="14" t="s">
        <v>3</v>
      </c>
      <c r="K77" s="16"/>
      <c r="L77" s="17"/>
    </row>
    <row r="78" spans="1:12" ht="15.75">
      <c r="A78" s="12">
        <f t="shared" si="4"/>
        <v>6</v>
      </c>
      <c r="B78" s="13" t="s">
        <v>67</v>
      </c>
      <c r="C78" s="12">
        <f t="shared" si="3"/>
        <v>16</v>
      </c>
      <c r="D78" s="14">
        <v>6</v>
      </c>
      <c r="E78" s="14">
        <v>10</v>
      </c>
      <c r="F78" s="14"/>
      <c r="G78" s="14"/>
      <c r="H78" s="19"/>
      <c r="I78" s="47"/>
      <c r="J78" s="14" t="s">
        <v>3</v>
      </c>
      <c r="K78" s="16"/>
      <c r="L78" s="20"/>
    </row>
    <row r="79" spans="1:12" ht="15.75">
      <c r="A79" s="12">
        <f t="shared" si="4"/>
        <v>7</v>
      </c>
      <c r="B79" s="13" t="s">
        <v>69</v>
      </c>
      <c r="C79" s="12">
        <f t="shared" si="3"/>
        <v>10</v>
      </c>
      <c r="D79" s="14">
        <v>4</v>
      </c>
      <c r="E79" s="14">
        <v>6</v>
      </c>
      <c r="F79" s="14"/>
      <c r="G79" s="14"/>
      <c r="H79" s="19"/>
      <c r="I79" s="47"/>
      <c r="J79" s="14" t="s">
        <v>2</v>
      </c>
      <c r="K79" s="16"/>
      <c r="L79" s="20"/>
    </row>
    <row r="80" spans="1:12" ht="15.75">
      <c r="A80" s="12"/>
      <c r="B80" s="24" t="s">
        <v>49</v>
      </c>
      <c r="C80" s="12"/>
      <c r="D80" s="11"/>
      <c r="E80" s="11"/>
      <c r="F80" s="11"/>
      <c r="G80" s="11"/>
      <c r="H80" s="19"/>
      <c r="I80" s="19"/>
      <c r="J80" s="11"/>
      <c r="K80" s="32"/>
      <c r="L80" s="20"/>
    </row>
    <row r="81" spans="1:12" s="65" customFormat="1" ht="13.5" customHeight="1">
      <c r="A81" s="12">
        <v>8</v>
      </c>
      <c r="B81" s="57" t="s">
        <v>65</v>
      </c>
      <c r="C81" s="12">
        <f>D81+E81+F81</f>
        <v>2</v>
      </c>
      <c r="D81" s="11">
        <v>2</v>
      </c>
      <c r="E81" s="11"/>
      <c r="F81" s="11"/>
      <c r="G81" s="11"/>
      <c r="H81" s="19"/>
      <c r="I81" s="19"/>
      <c r="J81" s="11"/>
      <c r="K81" s="32"/>
      <c r="L81" s="20"/>
    </row>
    <row r="82" spans="1:12" s="65" customFormat="1" ht="13.5" customHeight="1">
      <c r="A82" s="12">
        <f t="shared" si="4"/>
        <v>9</v>
      </c>
      <c r="B82" s="57" t="s">
        <v>68</v>
      </c>
      <c r="C82" s="12">
        <f>D82+E82+F82</f>
        <v>2</v>
      </c>
      <c r="D82" s="11">
        <v>2</v>
      </c>
      <c r="E82" s="11"/>
      <c r="F82" s="11"/>
      <c r="G82" s="11"/>
      <c r="H82" s="19"/>
      <c r="I82" s="19"/>
      <c r="J82" s="11"/>
      <c r="K82" s="32"/>
      <c r="L82" s="20"/>
    </row>
    <row r="83" spans="1:12" ht="13.5" customHeight="1">
      <c r="A83" s="12">
        <f t="shared" si="4"/>
        <v>10</v>
      </c>
      <c r="B83" s="13" t="s">
        <v>70</v>
      </c>
      <c r="C83" s="12">
        <f>D83+E83+F83</f>
        <v>2</v>
      </c>
      <c r="D83" s="14">
        <v>2</v>
      </c>
      <c r="E83" s="14"/>
      <c r="F83" s="14"/>
      <c r="G83" s="14"/>
      <c r="H83" s="19"/>
      <c r="I83" s="47"/>
      <c r="J83" s="14"/>
      <c r="K83" s="16"/>
      <c r="L83" s="20"/>
    </row>
    <row r="84" spans="1:12" ht="13.5" customHeight="1">
      <c r="A84" s="12">
        <f t="shared" si="4"/>
        <v>11</v>
      </c>
      <c r="B84" s="17" t="s">
        <v>71</v>
      </c>
      <c r="C84" s="12">
        <f>D84+E84+F84</f>
        <v>2</v>
      </c>
      <c r="D84" s="14">
        <v>2</v>
      </c>
      <c r="E84" s="14"/>
      <c r="F84" s="14"/>
      <c r="G84" s="14"/>
      <c r="H84" s="19"/>
      <c r="I84" s="47"/>
      <c r="J84" s="14"/>
      <c r="K84" s="16"/>
      <c r="L84" s="20"/>
    </row>
    <row r="85" spans="1:12" ht="13.5" customHeight="1" thickBot="1">
      <c r="A85" s="12">
        <f t="shared" si="4"/>
        <v>12</v>
      </c>
      <c r="B85" s="22" t="s">
        <v>48</v>
      </c>
      <c r="C85" s="21">
        <f>D85+E85+F85</f>
        <v>2</v>
      </c>
      <c r="D85" s="34">
        <v>2</v>
      </c>
      <c r="E85" s="34"/>
      <c r="F85" s="34"/>
      <c r="G85" s="34"/>
      <c r="H85" s="23"/>
      <c r="I85" s="23"/>
      <c r="J85" s="34"/>
      <c r="K85" s="34"/>
      <c r="L85" s="35"/>
    </row>
    <row r="86" spans="1:12" ht="16.5" thickTop="1">
      <c r="A86" s="229"/>
      <c r="B86" s="230" t="s">
        <v>31</v>
      </c>
      <c r="C86" s="25">
        <f>SUM(C72:C85)</f>
        <v>92</v>
      </c>
      <c r="D86" s="25">
        <f>SUM(D72:D85)</f>
        <v>42</v>
      </c>
      <c r="E86" s="25">
        <f>SUM(E72:E85)</f>
        <v>34</v>
      </c>
      <c r="F86" s="25">
        <f>SUM(F72:F85)</f>
        <v>16</v>
      </c>
      <c r="G86" s="25"/>
      <c r="H86" s="25"/>
      <c r="I86" s="25"/>
      <c r="J86" s="25"/>
      <c r="K86" s="26"/>
      <c r="L86" s="27"/>
    </row>
    <row r="87" spans="1:12" ht="31.5" customHeight="1" thickBot="1">
      <c r="A87" s="229"/>
      <c r="B87" s="230"/>
      <c r="C87" s="231" t="s">
        <v>285</v>
      </c>
      <c r="D87" s="232"/>
      <c r="E87" s="232"/>
      <c r="F87" s="232"/>
      <c r="G87" s="232"/>
      <c r="H87" s="232"/>
      <c r="I87" s="232"/>
      <c r="J87" s="233"/>
      <c r="K87" s="36"/>
      <c r="L87" s="37"/>
    </row>
    <row r="88" spans="1:12" ht="15.75">
      <c r="A88" s="234"/>
      <c r="B88" s="236" t="s">
        <v>29</v>
      </c>
      <c r="C88" s="38">
        <f>C69+C86</f>
        <v>190</v>
      </c>
      <c r="D88" s="38">
        <f>D69+D86</f>
        <v>84</v>
      </c>
      <c r="E88" s="38">
        <f>E69+E86</f>
        <v>76</v>
      </c>
      <c r="F88" s="38">
        <f>F69+F86</f>
        <v>38</v>
      </c>
      <c r="G88" s="38"/>
      <c r="H88" s="38"/>
      <c r="I88" s="38"/>
      <c r="J88" s="38"/>
      <c r="K88" s="39"/>
      <c r="L88" s="40"/>
    </row>
    <row r="89" spans="1:12" ht="30" customHeight="1" thickBot="1">
      <c r="A89" s="235"/>
      <c r="B89" s="237"/>
      <c r="C89" s="237" t="s">
        <v>286</v>
      </c>
      <c r="D89" s="237"/>
      <c r="E89" s="237"/>
      <c r="F89" s="237"/>
      <c r="G89" s="237"/>
      <c r="H89" s="237"/>
      <c r="I89" s="237"/>
      <c r="J89" s="237"/>
      <c r="K89" s="41"/>
      <c r="L89" s="29"/>
    </row>
    <row r="90" spans="1:12" ht="30.75" customHeight="1">
      <c r="A90" s="4"/>
      <c r="B90" s="43" t="s">
        <v>4</v>
      </c>
      <c r="C90" s="44"/>
      <c r="D90" s="44"/>
      <c r="E90" s="44"/>
      <c r="F90" s="228" t="s">
        <v>10</v>
      </c>
      <c r="G90" s="228"/>
      <c r="H90" s="228"/>
      <c r="I90" s="228"/>
      <c r="J90" s="44"/>
      <c r="K90" s="4"/>
      <c r="L90" s="45"/>
    </row>
    <row r="93" spans="1:10" ht="20.25">
      <c r="A93" s="244" t="s">
        <v>17</v>
      </c>
      <c r="B93" s="244"/>
      <c r="C93" s="244"/>
      <c r="D93" s="2"/>
      <c r="E93" s="245" t="s">
        <v>18</v>
      </c>
      <c r="F93" s="245"/>
      <c r="G93" s="245"/>
      <c r="H93" s="245"/>
      <c r="I93" s="245"/>
      <c r="J93" s="245"/>
    </row>
    <row r="94" spans="1:10" ht="18.75">
      <c r="A94" s="246" t="s">
        <v>34</v>
      </c>
      <c r="B94" s="246"/>
      <c r="C94" s="246"/>
      <c r="D94" s="2"/>
      <c r="E94" s="241" t="s">
        <v>27</v>
      </c>
      <c r="F94" s="241"/>
      <c r="G94" s="241"/>
      <c r="H94" s="241"/>
      <c r="I94" s="241"/>
      <c r="J94" s="241"/>
    </row>
    <row r="95" spans="1:10" ht="13.5" customHeight="1">
      <c r="A95" s="1"/>
      <c r="B95" s="1"/>
      <c r="C95" s="1"/>
      <c r="D95" s="241" t="s">
        <v>28</v>
      </c>
      <c r="E95" s="241"/>
      <c r="F95" s="241"/>
      <c r="G95" s="241"/>
      <c r="H95" s="241"/>
      <c r="I95" s="241"/>
      <c r="J95" s="241"/>
    </row>
    <row r="96" spans="1:10" ht="13.5" customHeight="1">
      <c r="A96" s="2"/>
      <c r="B96" s="2"/>
      <c r="C96" s="2"/>
      <c r="D96" s="4"/>
      <c r="E96" s="5"/>
      <c r="F96" s="6"/>
      <c r="G96" s="6"/>
      <c r="H96" s="242" t="s">
        <v>19</v>
      </c>
      <c r="I96" s="242"/>
      <c r="J96" s="242"/>
    </row>
    <row r="97" spans="1:10" ht="27.75" customHeight="1">
      <c r="A97" s="216" t="s">
        <v>51</v>
      </c>
      <c r="B97" s="243"/>
      <c r="C97" s="243"/>
      <c r="D97" s="243"/>
      <c r="E97" s="8"/>
      <c r="F97" s="8"/>
      <c r="G97" s="8"/>
      <c r="H97" s="8"/>
      <c r="I97" s="8"/>
      <c r="J97" s="8"/>
    </row>
    <row r="98" spans="1:12" ht="30.75" customHeight="1">
      <c r="A98" s="216" t="s">
        <v>60</v>
      </c>
      <c r="B98" s="216"/>
      <c r="C98" s="216"/>
      <c r="D98" s="216"/>
      <c r="E98" s="216"/>
      <c r="F98" s="216"/>
      <c r="G98" s="216"/>
      <c r="H98" s="216"/>
      <c r="I98" s="216"/>
      <c r="J98" s="216"/>
      <c r="K98" s="7"/>
      <c r="L98" s="3"/>
    </row>
    <row r="99" spans="1:12" ht="13.5" customHeight="1">
      <c r="A99" s="216" t="s">
        <v>36</v>
      </c>
      <c r="B99" s="216"/>
      <c r="C99" s="216"/>
      <c r="D99" s="216"/>
      <c r="E99" s="216"/>
      <c r="F99" s="216"/>
      <c r="G99" s="216"/>
      <c r="H99" s="216"/>
      <c r="I99" s="216"/>
      <c r="J99" s="216"/>
      <c r="K99" s="7"/>
      <c r="L99" s="3"/>
    </row>
    <row r="100" spans="1:12" ht="13.5" customHeight="1">
      <c r="A100" s="217" t="s">
        <v>287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9"/>
      <c r="L100" s="3"/>
    </row>
    <row r="101" spans="1:12" ht="15" customHeight="1">
      <c r="A101" s="222" t="s">
        <v>0</v>
      </c>
      <c r="B101" s="223" t="s">
        <v>20</v>
      </c>
      <c r="C101" s="238" t="s">
        <v>21</v>
      </c>
      <c r="D101" s="239"/>
      <c r="E101" s="239"/>
      <c r="F101" s="240"/>
      <c r="G101" s="224" t="s">
        <v>8</v>
      </c>
      <c r="H101" s="224" t="s">
        <v>9</v>
      </c>
      <c r="I101" s="224" t="s">
        <v>25</v>
      </c>
      <c r="J101" s="224" t="s">
        <v>26</v>
      </c>
      <c r="K101" s="226" t="s">
        <v>1</v>
      </c>
      <c r="L101" s="223" t="s">
        <v>12</v>
      </c>
    </row>
    <row r="102" spans="1:12" ht="25.5">
      <c r="A102" s="222"/>
      <c r="B102" s="223"/>
      <c r="C102" s="11" t="s">
        <v>22</v>
      </c>
      <c r="D102" s="10" t="s">
        <v>23</v>
      </c>
      <c r="E102" s="10" t="s">
        <v>234</v>
      </c>
      <c r="F102" s="10" t="s">
        <v>216</v>
      </c>
      <c r="G102" s="225"/>
      <c r="H102" s="225"/>
      <c r="I102" s="225"/>
      <c r="J102" s="225"/>
      <c r="K102" s="227"/>
      <c r="L102" s="223"/>
    </row>
    <row r="103" spans="1:12" ht="13.5" customHeight="1">
      <c r="A103" s="12">
        <v>1</v>
      </c>
      <c r="B103" s="13" t="s">
        <v>55</v>
      </c>
      <c r="C103" s="12">
        <f>D103+E103+F103</f>
        <v>8</v>
      </c>
      <c r="D103" s="14">
        <v>4</v>
      </c>
      <c r="E103" s="14">
        <v>4</v>
      </c>
      <c r="F103" s="14"/>
      <c r="G103" s="14">
        <v>18</v>
      </c>
      <c r="H103" s="19"/>
      <c r="I103" s="47" t="s">
        <v>37</v>
      </c>
      <c r="J103" s="14" t="s">
        <v>2</v>
      </c>
      <c r="K103" s="16"/>
      <c r="L103" s="20"/>
    </row>
    <row r="104" spans="1:12" s="90" customFormat="1" ht="13.5" customHeight="1">
      <c r="A104" s="12">
        <v>2</v>
      </c>
      <c r="B104" s="13" t="s">
        <v>299</v>
      </c>
      <c r="C104" s="12">
        <f>D104+E104+F104</f>
        <v>12</v>
      </c>
      <c r="D104" s="12"/>
      <c r="E104" s="14">
        <v>12</v>
      </c>
      <c r="F104" s="14"/>
      <c r="G104" s="14">
        <v>18</v>
      </c>
      <c r="H104" s="15"/>
      <c r="I104" s="66" t="s">
        <v>37</v>
      </c>
      <c r="J104" s="63" t="s">
        <v>2</v>
      </c>
      <c r="K104" s="16"/>
      <c r="L104" s="17"/>
    </row>
    <row r="105" spans="1:12" ht="15.75">
      <c r="A105" s="12">
        <v>3</v>
      </c>
      <c r="B105" s="13" t="s">
        <v>56</v>
      </c>
      <c r="C105" s="12">
        <f aca="true" t="shared" si="5" ref="C105:C111">D105+E105+F105</f>
        <v>12</v>
      </c>
      <c r="D105" s="12">
        <v>6</v>
      </c>
      <c r="E105" s="14">
        <v>6</v>
      </c>
      <c r="F105" s="14"/>
      <c r="G105" s="14"/>
      <c r="H105" s="18"/>
      <c r="I105" s="47" t="s">
        <v>37</v>
      </c>
      <c r="J105" s="14" t="s">
        <v>3</v>
      </c>
      <c r="K105" s="16"/>
      <c r="L105" s="17"/>
    </row>
    <row r="106" spans="1:12" ht="31.5">
      <c r="A106" s="12">
        <v>4</v>
      </c>
      <c r="B106" s="13" t="s">
        <v>62</v>
      </c>
      <c r="C106" s="12">
        <f t="shared" si="5"/>
        <v>12</v>
      </c>
      <c r="D106" s="12">
        <v>2</v>
      </c>
      <c r="E106" s="14">
        <v>4</v>
      </c>
      <c r="F106" s="14">
        <v>6</v>
      </c>
      <c r="G106" s="14"/>
      <c r="H106" s="18"/>
      <c r="I106" s="47"/>
      <c r="J106" s="14" t="s">
        <v>3</v>
      </c>
      <c r="K106" s="16"/>
      <c r="L106" s="17"/>
    </row>
    <row r="107" spans="1:12" ht="13.5" customHeight="1">
      <c r="A107" s="12">
        <v>5</v>
      </c>
      <c r="B107" s="13" t="s">
        <v>64</v>
      </c>
      <c r="C107" s="12">
        <f t="shared" si="5"/>
        <v>10</v>
      </c>
      <c r="D107" s="12">
        <v>4</v>
      </c>
      <c r="E107" s="14"/>
      <c r="F107" s="14">
        <v>6</v>
      </c>
      <c r="G107" s="14"/>
      <c r="H107" s="18"/>
      <c r="I107" s="47"/>
      <c r="J107" s="14" t="s">
        <v>3</v>
      </c>
      <c r="K107" s="16"/>
      <c r="L107" s="17"/>
    </row>
    <row r="108" spans="1:12" ht="13.5" customHeight="1">
      <c r="A108" s="12">
        <v>6</v>
      </c>
      <c r="B108" s="13" t="s">
        <v>66</v>
      </c>
      <c r="C108" s="12">
        <f t="shared" si="5"/>
        <v>12</v>
      </c>
      <c r="D108" s="12">
        <v>4</v>
      </c>
      <c r="E108" s="14">
        <v>8</v>
      </c>
      <c r="F108" s="14"/>
      <c r="G108" s="14"/>
      <c r="H108" s="18"/>
      <c r="I108" s="47"/>
      <c r="J108" s="14" t="s">
        <v>3</v>
      </c>
      <c r="K108" s="16"/>
      <c r="L108" s="17"/>
    </row>
    <row r="109" spans="1:12" ht="13.5" customHeight="1">
      <c r="A109" s="12">
        <v>7</v>
      </c>
      <c r="B109" s="13" t="s">
        <v>67</v>
      </c>
      <c r="C109" s="12">
        <f t="shared" si="5"/>
        <v>6</v>
      </c>
      <c r="D109" s="14">
        <v>2</v>
      </c>
      <c r="E109" s="14">
        <v>4</v>
      </c>
      <c r="F109" s="14"/>
      <c r="G109" s="14"/>
      <c r="H109" s="19"/>
      <c r="I109" s="47"/>
      <c r="J109" s="14" t="s">
        <v>3</v>
      </c>
      <c r="K109" s="16"/>
      <c r="L109" s="20"/>
    </row>
    <row r="110" spans="1:12" ht="13.5" customHeight="1">
      <c r="A110" s="12">
        <v>8</v>
      </c>
      <c r="B110" s="13" t="s">
        <v>50</v>
      </c>
      <c r="C110" s="12">
        <f t="shared" si="5"/>
        <v>6</v>
      </c>
      <c r="D110" s="14">
        <v>2</v>
      </c>
      <c r="E110" s="14">
        <v>2</v>
      </c>
      <c r="F110" s="14">
        <v>2</v>
      </c>
      <c r="G110" s="14"/>
      <c r="H110" s="19"/>
      <c r="I110" s="47"/>
      <c r="J110" s="14" t="s">
        <v>2</v>
      </c>
      <c r="K110" s="14"/>
      <c r="L110" s="17"/>
    </row>
    <row r="111" spans="1:12" ht="25.5" customHeight="1">
      <c r="A111" s="12">
        <v>9</v>
      </c>
      <c r="B111" s="17" t="s">
        <v>71</v>
      </c>
      <c r="C111" s="12">
        <f t="shared" si="5"/>
        <v>6</v>
      </c>
      <c r="D111" s="14">
        <v>2</v>
      </c>
      <c r="E111" s="14"/>
      <c r="F111" s="14">
        <v>4</v>
      </c>
      <c r="G111" s="14"/>
      <c r="H111" s="19"/>
      <c r="I111" s="47"/>
      <c r="J111" s="14" t="s">
        <v>2</v>
      </c>
      <c r="K111" s="16"/>
      <c r="L111" s="17"/>
    </row>
    <row r="112" spans="1:12" ht="15.75">
      <c r="A112" s="12"/>
      <c r="B112" s="24" t="s">
        <v>49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54"/>
    </row>
    <row r="113" spans="1:12" ht="13.5" customHeight="1">
      <c r="A113" s="12">
        <v>10</v>
      </c>
      <c r="B113" s="13" t="s">
        <v>63</v>
      </c>
      <c r="C113" s="12">
        <f>D113+E113+F113</f>
        <v>2</v>
      </c>
      <c r="D113" s="14">
        <v>2</v>
      </c>
      <c r="E113" s="14"/>
      <c r="F113" s="14"/>
      <c r="G113" s="14"/>
      <c r="H113" s="19"/>
      <c r="I113" s="47"/>
      <c r="J113" s="14"/>
      <c r="K113" s="16"/>
      <c r="L113" s="20"/>
    </row>
    <row r="114" spans="1:12" ht="13.5" customHeight="1">
      <c r="A114" s="12">
        <v>11</v>
      </c>
      <c r="B114" s="57" t="s">
        <v>68</v>
      </c>
      <c r="C114" s="12">
        <f>D114+E114+F114</f>
        <v>2</v>
      </c>
      <c r="D114" s="11">
        <v>2</v>
      </c>
      <c r="E114" s="11"/>
      <c r="F114" s="11"/>
      <c r="G114" s="11"/>
      <c r="H114" s="19"/>
      <c r="I114" s="19"/>
      <c r="J114" s="11"/>
      <c r="K114" s="32"/>
      <c r="L114" s="20"/>
    </row>
    <row r="115" spans="1:12" ht="13.5" customHeight="1">
      <c r="A115" s="12">
        <v>12</v>
      </c>
      <c r="B115" s="13" t="s">
        <v>69</v>
      </c>
      <c r="C115" s="12">
        <f>D115+E115+F115</f>
        <v>2</v>
      </c>
      <c r="D115" s="14">
        <v>2</v>
      </c>
      <c r="E115" s="14"/>
      <c r="F115" s="14"/>
      <c r="G115" s="14"/>
      <c r="H115" s="19"/>
      <c r="I115" s="47"/>
      <c r="J115" s="14"/>
      <c r="K115" s="16"/>
      <c r="L115" s="20"/>
    </row>
    <row r="116" spans="1:12" ht="28.5" customHeight="1">
      <c r="A116" s="18">
        <v>13</v>
      </c>
      <c r="B116" s="57" t="s">
        <v>74</v>
      </c>
      <c r="C116" s="18">
        <f>D116+E116+F116</f>
        <v>2</v>
      </c>
      <c r="D116" s="42">
        <v>2</v>
      </c>
      <c r="E116" s="42"/>
      <c r="F116" s="42"/>
      <c r="G116" s="42"/>
      <c r="H116" s="69"/>
      <c r="I116" s="31"/>
      <c r="J116" s="42"/>
      <c r="K116" s="70"/>
      <c r="L116" s="71"/>
    </row>
    <row r="117" spans="1:12" ht="33" customHeight="1" thickBot="1">
      <c r="A117" s="21">
        <v>14</v>
      </c>
      <c r="B117" s="22" t="s">
        <v>48</v>
      </c>
      <c r="C117" s="21">
        <f>D117+E117+F117</f>
        <v>2</v>
      </c>
      <c r="D117" s="34">
        <v>2</v>
      </c>
      <c r="E117" s="34"/>
      <c r="F117" s="34"/>
      <c r="G117" s="34"/>
      <c r="H117" s="23"/>
      <c r="I117" s="23"/>
      <c r="J117" s="34"/>
      <c r="K117" s="34"/>
      <c r="L117" s="35"/>
    </row>
    <row r="118" spans="1:12" ht="13.5" customHeight="1" thickTop="1">
      <c r="A118" s="220"/>
      <c r="B118" s="209" t="s">
        <v>30</v>
      </c>
      <c r="C118" s="25">
        <f>SUM(C103:C117)</f>
        <v>94</v>
      </c>
      <c r="D118" s="25">
        <f>SUM(D103:D117)</f>
        <v>36</v>
      </c>
      <c r="E118" s="25">
        <f>SUM(E103:E117)</f>
        <v>40</v>
      </c>
      <c r="F118" s="25">
        <f>SUM(F103:F117)</f>
        <v>18</v>
      </c>
      <c r="G118" s="25"/>
      <c r="H118" s="25"/>
      <c r="I118" s="25"/>
      <c r="J118" s="25"/>
      <c r="K118" s="64"/>
      <c r="L118" s="27"/>
    </row>
    <row r="119" spans="1:12" ht="18" customHeight="1">
      <c r="A119" s="221"/>
      <c r="B119" s="210"/>
      <c r="C119" s="211" t="s">
        <v>439</v>
      </c>
      <c r="D119" s="211"/>
      <c r="E119" s="211"/>
      <c r="F119" s="211"/>
      <c r="G119" s="211"/>
      <c r="H119" s="211"/>
      <c r="I119" s="211"/>
      <c r="J119" s="211"/>
      <c r="K119" s="77"/>
      <c r="L119" s="78"/>
    </row>
    <row r="120" spans="1:12" ht="13.5" customHeight="1">
      <c r="A120" s="210" t="s">
        <v>288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19"/>
      <c r="L120" s="47"/>
    </row>
    <row r="121" spans="1:12" ht="13.5" customHeight="1">
      <c r="A121" s="12">
        <v>1</v>
      </c>
      <c r="B121" s="13" t="s">
        <v>56</v>
      </c>
      <c r="C121" s="12">
        <f aca="true" t="shared" si="6" ref="C121:C128">D121+E121+F121</f>
        <v>12</v>
      </c>
      <c r="D121" s="12">
        <v>6</v>
      </c>
      <c r="E121" s="14">
        <v>6</v>
      </c>
      <c r="F121" s="14"/>
      <c r="G121" s="14"/>
      <c r="H121" s="18"/>
      <c r="I121" s="47" t="s">
        <v>37</v>
      </c>
      <c r="J121" s="14" t="s">
        <v>3</v>
      </c>
      <c r="K121" s="16"/>
      <c r="L121" s="17"/>
    </row>
    <row r="122" spans="1:12" ht="13.5" customHeight="1">
      <c r="A122" s="12">
        <v>2</v>
      </c>
      <c r="B122" s="13" t="s">
        <v>63</v>
      </c>
      <c r="C122" s="12">
        <f t="shared" si="6"/>
        <v>10</v>
      </c>
      <c r="D122" s="14">
        <v>4</v>
      </c>
      <c r="E122" s="14"/>
      <c r="F122" s="14">
        <v>6</v>
      </c>
      <c r="G122" s="14"/>
      <c r="H122" s="19"/>
      <c r="I122" s="47"/>
      <c r="J122" s="14" t="s">
        <v>3</v>
      </c>
      <c r="K122" s="16"/>
      <c r="L122" s="20"/>
    </row>
    <row r="123" spans="1:12" ht="13.5" customHeight="1">
      <c r="A123" s="12">
        <v>3</v>
      </c>
      <c r="B123" s="13" t="s">
        <v>64</v>
      </c>
      <c r="C123" s="12">
        <f t="shared" si="6"/>
        <v>16</v>
      </c>
      <c r="D123" s="12">
        <v>6</v>
      </c>
      <c r="E123" s="14"/>
      <c r="F123" s="14">
        <v>10</v>
      </c>
      <c r="G123" s="14"/>
      <c r="H123" s="18"/>
      <c r="I123" s="47"/>
      <c r="J123" s="14" t="s">
        <v>3</v>
      </c>
      <c r="K123" s="16"/>
      <c r="L123" s="17"/>
    </row>
    <row r="124" spans="1:12" ht="13.5" customHeight="1">
      <c r="A124" s="12">
        <v>4</v>
      </c>
      <c r="B124" s="57" t="s">
        <v>68</v>
      </c>
      <c r="C124" s="12">
        <f t="shared" si="6"/>
        <v>12</v>
      </c>
      <c r="D124" s="11">
        <v>4</v>
      </c>
      <c r="E124" s="11">
        <v>8</v>
      </c>
      <c r="F124" s="11"/>
      <c r="G124" s="11"/>
      <c r="H124" s="19"/>
      <c r="I124" s="47" t="s">
        <v>37</v>
      </c>
      <c r="J124" s="14" t="s">
        <v>3</v>
      </c>
      <c r="K124" s="32"/>
      <c r="L124" s="20"/>
    </row>
    <row r="125" spans="1:12" ht="31.5">
      <c r="A125" s="12">
        <v>5</v>
      </c>
      <c r="B125" s="13" t="s">
        <v>69</v>
      </c>
      <c r="C125" s="12">
        <f t="shared" si="6"/>
        <v>6</v>
      </c>
      <c r="D125" s="14">
        <v>2</v>
      </c>
      <c r="E125" s="14">
        <v>4</v>
      </c>
      <c r="F125" s="14"/>
      <c r="G125" s="14"/>
      <c r="H125" s="19"/>
      <c r="I125" s="47"/>
      <c r="J125" s="14" t="s">
        <v>437</v>
      </c>
      <c r="K125" s="16"/>
      <c r="L125" s="20"/>
    </row>
    <row r="126" spans="1:12" ht="28.5" customHeight="1">
      <c r="A126" s="12">
        <v>6</v>
      </c>
      <c r="B126" s="17" t="s">
        <v>71</v>
      </c>
      <c r="C126" s="12">
        <f t="shared" si="6"/>
        <v>6</v>
      </c>
      <c r="D126" s="14">
        <v>2</v>
      </c>
      <c r="E126" s="14"/>
      <c r="F126" s="14">
        <v>4</v>
      </c>
      <c r="G126" s="14"/>
      <c r="H126" s="19"/>
      <c r="I126" s="47"/>
      <c r="J126" s="14" t="s">
        <v>2</v>
      </c>
      <c r="K126" s="16"/>
      <c r="L126" s="20"/>
    </row>
    <row r="127" spans="1:12" ht="31.5">
      <c r="A127" s="18">
        <v>7</v>
      </c>
      <c r="B127" s="57" t="s">
        <v>74</v>
      </c>
      <c r="C127" s="18">
        <f t="shared" si="6"/>
        <v>8</v>
      </c>
      <c r="D127" s="42">
        <v>2</v>
      </c>
      <c r="E127" s="42"/>
      <c r="F127" s="42">
        <v>6</v>
      </c>
      <c r="G127" s="42"/>
      <c r="H127" s="69"/>
      <c r="I127" s="31"/>
      <c r="J127" s="14" t="s">
        <v>437</v>
      </c>
      <c r="K127" s="70"/>
      <c r="L127" s="71"/>
    </row>
    <row r="128" spans="1:12" ht="31.5">
      <c r="A128" s="12">
        <v>8</v>
      </c>
      <c r="B128" s="13" t="s">
        <v>48</v>
      </c>
      <c r="C128" s="12">
        <f t="shared" si="6"/>
        <v>10</v>
      </c>
      <c r="D128" s="11">
        <v>6</v>
      </c>
      <c r="E128" s="11">
        <v>4</v>
      </c>
      <c r="F128" s="11"/>
      <c r="G128" s="11"/>
      <c r="H128" s="19"/>
      <c r="I128" s="47" t="s">
        <v>37</v>
      </c>
      <c r="J128" s="14" t="s">
        <v>2</v>
      </c>
      <c r="K128" s="11"/>
      <c r="L128" s="20"/>
    </row>
    <row r="129" spans="1:12" ht="13.5" customHeight="1">
      <c r="A129" s="12"/>
      <c r="B129" s="24" t="s">
        <v>49</v>
      </c>
      <c r="C129" s="12"/>
      <c r="D129" s="11"/>
      <c r="E129" s="11"/>
      <c r="F129" s="11"/>
      <c r="G129" s="11"/>
      <c r="H129" s="19"/>
      <c r="I129" s="19"/>
      <c r="J129" s="11"/>
      <c r="K129" s="32"/>
      <c r="L129" s="20"/>
    </row>
    <row r="130" spans="1:12" ht="13.5" customHeight="1">
      <c r="A130" s="12">
        <v>9</v>
      </c>
      <c r="B130" s="57" t="s">
        <v>65</v>
      </c>
      <c r="C130" s="12">
        <f>D130+E130+F130</f>
        <v>2</v>
      </c>
      <c r="D130" s="11">
        <v>2</v>
      </c>
      <c r="E130" s="11"/>
      <c r="F130" s="11"/>
      <c r="G130" s="11"/>
      <c r="H130" s="19"/>
      <c r="I130" s="19"/>
      <c r="J130" s="11"/>
      <c r="K130" s="32"/>
      <c r="L130" s="20"/>
    </row>
    <row r="131" spans="1:12" ht="30" customHeight="1">
      <c r="A131" s="12">
        <v>10</v>
      </c>
      <c r="B131" s="13" t="s">
        <v>73</v>
      </c>
      <c r="C131" s="12">
        <f>D131+E131+F131</f>
        <v>2</v>
      </c>
      <c r="D131" s="14">
        <v>2</v>
      </c>
      <c r="E131" s="14"/>
      <c r="F131" s="14"/>
      <c r="G131" s="14"/>
      <c r="H131" s="19"/>
      <c r="I131" s="47"/>
      <c r="J131" s="14"/>
      <c r="K131" s="16"/>
      <c r="L131" s="20"/>
    </row>
    <row r="132" spans="1:12" ht="13.5" customHeight="1">
      <c r="A132" s="12">
        <v>11</v>
      </c>
      <c r="B132" s="13" t="s">
        <v>75</v>
      </c>
      <c r="C132" s="12">
        <f>D132+E132+F132</f>
        <v>2</v>
      </c>
      <c r="D132" s="63">
        <v>2</v>
      </c>
      <c r="E132" s="63"/>
      <c r="F132" s="63"/>
      <c r="G132" s="63"/>
      <c r="H132" s="49"/>
      <c r="I132" s="72"/>
      <c r="J132" s="63"/>
      <c r="K132" s="73"/>
      <c r="L132" s="51"/>
    </row>
    <row r="133" spans="1:12" ht="13.5" customHeight="1">
      <c r="A133" s="12">
        <v>12</v>
      </c>
      <c r="B133" s="68" t="s">
        <v>72</v>
      </c>
      <c r="C133" s="12">
        <f>D133+E133+F133</f>
        <v>2</v>
      </c>
      <c r="D133" s="50">
        <v>2</v>
      </c>
      <c r="E133" s="50"/>
      <c r="F133" s="50"/>
      <c r="G133" s="50"/>
      <c r="H133" s="49"/>
      <c r="I133" s="49"/>
      <c r="J133" s="50"/>
      <c r="K133" s="53"/>
      <c r="L133" s="51"/>
    </row>
    <row r="134" spans="1:12" ht="13.5" customHeight="1">
      <c r="A134" s="12">
        <v>13</v>
      </c>
      <c r="B134" s="13" t="s">
        <v>70</v>
      </c>
      <c r="C134" s="12">
        <f>D134+E134+F134</f>
        <v>2</v>
      </c>
      <c r="D134" s="14">
        <v>2</v>
      </c>
      <c r="E134" s="14"/>
      <c r="F134" s="14"/>
      <c r="G134" s="14"/>
      <c r="H134" s="19"/>
      <c r="I134" s="47"/>
      <c r="J134" s="14"/>
      <c r="K134" s="16"/>
      <c r="L134" s="20"/>
    </row>
    <row r="135" spans="1:12" ht="13.5" customHeight="1">
      <c r="A135" s="12"/>
      <c r="B135" s="55" t="s">
        <v>76</v>
      </c>
      <c r="C135" s="12"/>
      <c r="D135" s="11"/>
      <c r="E135" s="11"/>
      <c r="F135" s="11"/>
      <c r="G135" s="11"/>
      <c r="H135" s="19"/>
      <c r="I135" s="19"/>
      <c r="J135" s="11"/>
      <c r="K135" s="11"/>
      <c r="L135" s="20"/>
    </row>
    <row r="136" spans="1:12" ht="13.5" customHeight="1" thickBot="1">
      <c r="A136" s="21">
        <v>14</v>
      </c>
      <c r="B136" s="74" t="s">
        <v>77</v>
      </c>
      <c r="C136" s="21">
        <f>D136+E136+F136</f>
        <v>2</v>
      </c>
      <c r="D136" s="34">
        <v>2</v>
      </c>
      <c r="E136" s="34"/>
      <c r="F136" s="34"/>
      <c r="G136" s="34"/>
      <c r="H136" s="23"/>
      <c r="I136" s="23"/>
      <c r="J136" s="34"/>
      <c r="K136" s="34"/>
      <c r="L136" s="35"/>
    </row>
    <row r="137" spans="1:12" ht="13.5" customHeight="1" thickTop="1">
      <c r="A137" s="229"/>
      <c r="B137" s="230" t="s">
        <v>31</v>
      </c>
      <c r="C137" s="25">
        <f>SUM(C121:C136)</f>
        <v>92</v>
      </c>
      <c r="D137" s="25">
        <f>SUM(D121:D136)</f>
        <v>44</v>
      </c>
      <c r="E137" s="25">
        <f>SUM(E121:E136)</f>
        <v>22</v>
      </c>
      <c r="F137" s="25">
        <f>SUM(F121:F136)</f>
        <v>26</v>
      </c>
      <c r="G137" s="25"/>
      <c r="H137" s="25"/>
      <c r="I137" s="25"/>
      <c r="J137" s="25"/>
      <c r="K137" s="26"/>
      <c r="L137" s="27"/>
    </row>
    <row r="138" spans="1:12" ht="17.25" customHeight="1" thickBot="1">
      <c r="A138" s="229"/>
      <c r="B138" s="230"/>
      <c r="C138" s="231" t="s">
        <v>438</v>
      </c>
      <c r="D138" s="232"/>
      <c r="E138" s="232"/>
      <c r="F138" s="232"/>
      <c r="G138" s="232"/>
      <c r="H138" s="232"/>
      <c r="I138" s="232"/>
      <c r="J138" s="233"/>
      <c r="K138" s="36"/>
      <c r="L138" s="37"/>
    </row>
    <row r="139" spans="1:12" ht="11.25" customHeight="1">
      <c r="A139" s="234"/>
      <c r="B139" s="236" t="s">
        <v>29</v>
      </c>
      <c r="C139" s="38">
        <f>C118+C137</f>
        <v>186</v>
      </c>
      <c r="D139" s="38">
        <f>D118+D137</f>
        <v>80</v>
      </c>
      <c r="E139" s="38">
        <f>E118+E137</f>
        <v>62</v>
      </c>
      <c r="F139" s="38">
        <f>F118+F137</f>
        <v>44</v>
      </c>
      <c r="G139" s="38"/>
      <c r="H139" s="38"/>
      <c r="I139" s="38"/>
      <c r="J139" s="38"/>
      <c r="K139" s="39"/>
      <c r="L139" s="40"/>
    </row>
    <row r="140" spans="1:12" ht="19.5" customHeight="1" thickBot="1">
      <c r="A140" s="235"/>
      <c r="B140" s="237"/>
      <c r="C140" s="237" t="s">
        <v>78</v>
      </c>
      <c r="D140" s="237"/>
      <c r="E140" s="237"/>
      <c r="F140" s="237"/>
      <c r="G140" s="237"/>
      <c r="H140" s="237"/>
      <c r="I140" s="237"/>
      <c r="J140" s="237"/>
      <c r="K140" s="41"/>
      <c r="L140" s="29"/>
    </row>
    <row r="141" spans="1:12" ht="14.25" customHeight="1">
      <c r="A141" s="4"/>
      <c r="B141" s="43" t="s">
        <v>4</v>
      </c>
      <c r="C141" s="44"/>
      <c r="D141" s="44"/>
      <c r="E141" s="44"/>
      <c r="F141" s="228" t="s">
        <v>10</v>
      </c>
      <c r="G141" s="228"/>
      <c r="H141" s="228"/>
      <c r="I141" s="228"/>
      <c r="J141" s="44"/>
      <c r="K141" s="4"/>
      <c r="L141" s="45"/>
    </row>
    <row r="142" spans="1:10" ht="20.25">
      <c r="A142" s="244" t="s">
        <v>17</v>
      </c>
      <c r="B142" s="244"/>
      <c r="C142" s="244"/>
      <c r="D142" s="2"/>
      <c r="E142" s="245" t="s">
        <v>18</v>
      </c>
      <c r="F142" s="245"/>
      <c r="G142" s="245"/>
      <c r="H142" s="245"/>
      <c r="I142" s="245"/>
      <c r="J142" s="245"/>
    </row>
    <row r="143" spans="1:10" ht="13.5" customHeight="1">
      <c r="A143" s="246" t="s">
        <v>34</v>
      </c>
      <c r="B143" s="246"/>
      <c r="C143" s="246"/>
      <c r="D143" s="2"/>
      <c r="E143" s="241" t="s">
        <v>27</v>
      </c>
      <c r="F143" s="241"/>
      <c r="G143" s="241"/>
      <c r="H143" s="241"/>
      <c r="I143" s="241"/>
      <c r="J143" s="241"/>
    </row>
    <row r="144" spans="1:10" ht="13.5" customHeight="1">
      <c r="A144" s="1"/>
      <c r="B144" s="1"/>
      <c r="C144" s="1"/>
      <c r="D144" s="241" t="s">
        <v>28</v>
      </c>
      <c r="E144" s="241"/>
      <c r="F144" s="241"/>
      <c r="G144" s="241"/>
      <c r="H144" s="241"/>
      <c r="I144" s="241"/>
      <c r="J144" s="241"/>
    </row>
    <row r="145" spans="1:10" ht="13.5" customHeight="1">
      <c r="A145" s="2"/>
      <c r="B145" s="2"/>
      <c r="C145" s="2"/>
      <c r="D145" s="4"/>
      <c r="E145" s="5"/>
      <c r="F145" s="6"/>
      <c r="G145" s="6"/>
      <c r="H145" s="242" t="s">
        <v>19</v>
      </c>
      <c r="I145" s="242"/>
      <c r="J145" s="242"/>
    </row>
    <row r="146" spans="1:10" ht="31.5" customHeight="1">
      <c r="A146" s="216" t="s">
        <v>51</v>
      </c>
      <c r="B146" s="243"/>
      <c r="C146" s="243"/>
      <c r="D146" s="243"/>
      <c r="E146" s="8"/>
      <c r="F146" s="8"/>
      <c r="G146" s="8"/>
      <c r="H146" s="8"/>
      <c r="I146" s="8"/>
      <c r="J146" s="8"/>
    </row>
    <row r="147" spans="1:12" ht="45.75" customHeight="1">
      <c r="A147" s="216" t="s">
        <v>466</v>
      </c>
      <c r="B147" s="216"/>
      <c r="C147" s="216"/>
      <c r="D147" s="216"/>
      <c r="E147" s="216"/>
      <c r="F147" s="216"/>
      <c r="G147" s="216"/>
      <c r="H147" s="216"/>
      <c r="I147" s="216"/>
      <c r="J147" s="216"/>
      <c r="K147" s="7"/>
      <c r="L147" s="3"/>
    </row>
    <row r="148" spans="1:12" ht="13.5" customHeight="1">
      <c r="A148" s="216" t="s">
        <v>221</v>
      </c>
      <c r="B148" s="216"/>
      <c r="C148" s="216"/>
      <c r="D148" s="216"/>
      <c r="E148" s="216"/>
      <c r="F148" s="216"/>
      <c r="G148" s="216"/>
      <c r="H148" s="216"/>
      <c r="I148" s="216"/>
      <c r="J148" s="216"/>
      <c r="K148" s="7"/>
      <c r="L148" s="3"/>
    </row>
    <row r="149" spans="1:12" ht="13.5" customHeight="1">
      <c r="A149" s="217" t="s">
        <v>287</v>
      </c>
      <c r="B149" s="217"/>
      <c r="C149" s="217"/>
      <c r="D149" s="217"/>
      <c r="E149" s="217"/>
      <c r="F149" s="217"/>
      <c r="G149" s="217"/>
      <c r="H149" s="217"/>
      <c r="I149" s="217"/>
      <c r="J149" s="217"/>
      <c r="K149" s="9"/>
      <c r="L149" s="3"/>
    </row>
    <row r="150" spans="1:12" ht="15" customHeight="1">
      <c r="A150" s="222" t="s">
        <v>0</v>
      </c>
      <c r="B150" s="223" t="s">
        <v>20</v>
      </c>
      <c r="C150" s="238" t="s">
        <v>21</v>
      </c>
      <c r="D150" s="239"/>
      <c r="E150" s="239"/>
      <c r="F150" s="240"/>
      <c r="G150" s="224" t="s">
        <v>8</v>
      </c>
      <c r="H150" s="224" t="s">
        <v>9</v>
      </c>
      <c r="I150" s="224" t="s">
        <v>25</v>
      </c>
      <c r="J150" s="224" t="s">
        <v>26</v>
      </c>
      <c r="K150" s="226" t="s">
        <v>1</v>
      </c>
      <c r="L150" s="223" t="s">
        <v>12</v>
      </c>
    </row>
    <row r="151" spans="1:12" ht="25.5">
      <c r="A151" s="222"/>
      <c r="B151" s="223"/>
      <c r="C151" s="11" t="s">
        <v>22</v>
      </c>
      <c r="D151" s="10" t="s">
        <v>23</v>
      </c>
      <c r="E151" s="10" t="s">
        <v>24</v>
      </c>
      <c r="F151" s="10" t="s">
        <v>216</v>
      </c>
      <c r="G151" s="225"/>
      <c r="H151" s="225"/>
      <c r="I151" s="225"/>
      <c r="J151" s="225"/>
      <c r="K151" s="227"/>
      <c r="L151" s="223"/>
    </row>
    <row r="152" spans="1:12" ht="13.5" customHeight="1">
      <c r="A152" s="12">
        <v>1</v>
      </c>
      <c r="B152" s="13" t="s">
        <v>156</v>
      </c>
      <c r="C152" s="12">
        <f>D152+E152+F152</f>
        <v>16</v>
      </c>
      <c r="D152" s="14">
        <v>6</v>
      </c>
      <c r="E152" s="14">
        <v>10</v>
      </c>
      <c r="F152" s="14"/>
      <c r="G152" s="14"/>
      <c r="H152" s="19"/>
      <c r="I152" s="47"/>
      <c r="J152" s="14" t="s">
        <v>3</v>
      </c>
      <c r="K152" s="16"/>
      <c r="L152" s="20"/>
    </row>
    <row r="153" spans="1:12" s="90" customFormat="1" ht="13.5" customHeight="1">
      <c r="A153" s="12">
        <v>2</v>
      </c>
      <c r="B153" s="13" t="s">
        <v>224</v>
      </c>
      <c r="C153" s="12">
        <f>D153+E153+F153</f>
        <v>10</v>
      </c>
      <c r="D153" s="12">
        <v>4</v>
      </c>
      <c r="E153" s="14">
        <v>6</v>
      </c>
      <c r="F153" s="14"/>
      <c r="G153" s="14"/>
      <c r="H153" s="12"/>
      <c r="I153" s="33"/>
      <c r="J153" s="14" t="s">
        <v>3</v>
      </c>
      <c r="K153" s="16"/>
      <c r="L153" s="17"/>
    </row>
    <row r="154" spans="1:12" s="90" customFormat="1" ht="12.75" customHeight="1">
      <c r="A154" s="12">
        <v>3</v>
      </c>
      <c r="B154" s="13" t="s">
        <v>80</v>
      </c>
      <c r="C154" s="12"/>
      <c r="D154" s="12">
        <v>2</v>
      </c>
      <c r="E154" s="14">
        <v>6</v>
      </c>
      <c r="F154" s="14"/>
      <c r="G154" s="14"/>
      <c r="H154" s="12"/>
      <c r="I154" s="33" t="s">
        <v>95</v>
      </c>
      <c r="J154" s="14" t="s">
        <v>289</v>
      </c>
      <c r="K154" s="16"/>
      <c r="L154" s="17"/>
    </row>
    <row r="155" spans="1:12" ht="12.75" customHeight="1">
      <c r="A155" s="18">
        <v>4</v>
      </c>
      <c r="B155" s="57" t="s">
        <v>32</v>
      </c>
      <c r="C155" s="18">
        <f>D155+E155+F155</f>
        <v>14</v>
      </c>
      <c r="D155" s="18">
        <v>6</v>
      </c>
      <c r="E155" s="42">
        <v>8</v>
      </c>
      <c r="F155" s="42"/>
      <c r="G155" s="42"/>
      <c r="H155" s="18"/>
      <c r="I155" s="31" t="s">
        <v>95</v>
      </c>
      <c r="J155" s="42" t="s">
        <v>2</v>
      </c>
      <c r="K155" s="16"/>
      <c r="L155" s="17"/>
    </row>
    <row r="156" spans="1:12" ht="12.75" customHeight="1">
      <c r="A156" s="12">
        <v>5</v>
      </c>
      <c r="B156" s="13" t="s">
        <v>83</v>
      </c>
      <c r="C156" s="12">
        <f>D156+E156+F156</f>
        <v>16</v>
      </c>
      <c r="D156" s="12">
        <v>6</v>
      </c>
      <c r="E156" s="14">
        <v>10</v>
      </c>
      <c r="F156" s="14"/>
      <c r="G156" s="14"/>
      <c r="H156" s="18"/>
      <c r="I156" s="47"/>
      <c r="J156" s="14" t="s">
        <v>3</v>
      </c>
      <c r="K156" s="16"/>
      <c r="L156" s="17"/>
    </row>
    <row r="157" spans="1:12" ht="12.75" customHeight="1">
      <c r="A157" s="12">
        <v>6</v>
      </c>
      <c r="B157" s="13" t="s">
        <v>89</v>
      </c>
      <c r="C157" s="12">
        <f>D157+E157+F157</f>
        <v>8</v>
      </c>
      <c r="D157" s="12">
        <v>2</v>
      </c>
      <c r="E157" s="14">
        <v>6</v>
      </c>
      <c r="F157" s="14"/>
      <c r="G157" s="14"/>
      <c r="H157" s="18"/>
      <c r="I157" s="47"/>
      <c r="J157" s="14" t="s">
        <v>3</v>
      </c>
      <c r="K157" s="16"/>
      <c r="L157" s="17"/>
    </row>
    <row r="158" spans="1:12" ht="12.75" customHeight="1">
      <c r="A158" s="212">
        <v>7</v>
      </c>
      <c r="B158" s="13" t="s">
        <v>291</v>
      </c>
      <c r="C158" s="218">
        <f>D158+E158+F158</f>
        <v>10</v>
      </c>
      <c r="D158" s="212"/>
      <c r="E158" s="212">
        <v>10</v>
      </c>
      <c r="F158" s="212"/>
      <c r="G158" s="212"/>
      <c r="H158" s="212"/>
      <c r="I158" s="214" t="s">
        <v>95</v>
      </c>
      <c r="J158" s="212" t="s">
        <v>2</v>
      </c>
      <c r="K158" s="16"/>
      <c r="L158" s="20"/>
    </row>
    <row r="159" spans="1:12" ht="12.75" customHeight="1">
      <c r="A159" s="213"/>
      <c r="B159" s="57" t="s">
        <v>236</v>
      </c>
      <c r="C159" s="219"/>
      <c r="D159" s="213"/>
      <c r="E159" s="213"/>
      <c r="F159" s="213"/>
      <c r="G159" s="213"/>
      <c r="H159" s="213"/>
      <c r="I159" s="215"/>
      <c r="J159" s="213"/>
      <c r="K159" s="32"/>
      <c r="L159" s="20"/>
    </row>
    <row r="160" spans="1:12" ht="12.75" customHeight="1">
      <c r="A160" s="12"/>
      <c r="B160" s="55" t="s">
        <v>49</v>
      </c>
      <c r="C160" s="12"/>
      <c r="D160" s="11"/>
      <c r="E160" s="11"/>
      <c r="F160" s="11"/>
      <c r="G160" s="11"/>
      <c r="H160" s="19"/>
      <c r="I160" s="19"/>
      <c r="J160" s="11"/>
      <c r="K160" s="11"/>
      <c r="L160" s="20"/>
    </row>
    <row r="161" spans="1:12" ht="12.75" customHeight="1">
      <c r="A161" s="12">
        <v>8</v>
      </c>
      <c r="B161" s="13" t="s">
        <v>55</v>
      </c>
      <c r="C161" s="12">
        <f aca="true" t="shared" si="7" ref="C161:C166">D161+E161+F161</f>
        <v>2</v>
      </c>
      <c r="D161" s="11">
        <v>2</v>
      </c>
      <c r="E161" s="11"/>
      <c r="F161" s="11"/>
      <c r="G161" s="11"/>
      <c r="H161" s="19"/>
      <c r="I161" s="19"/>
      <c r="J161" s="11"/>
      <c r="K161" s="11"/>
      <c r="L161" s="20"/>
    </row>
    <row r="162" spans="1:12" ht="31.5" customHeight="1">
      <c r="A162" s="12">
        <v>9</v>
      </c>
      <c r="B162" s="13" t="s">
        <v>84</v>
      </c>
      <c r="C162" s="12">
        <f t="shared" si="7"/>
        <v>2</v>
      </c>
      <c r="D162" s="11">
        <v>2</v>
      </c>
      <c r="E162" s="11"/>
      <c r="F162" s="11"/>
      <c r="G162" s="11"/>
      <c r="H162" s="19"/>
      <c r="I162" s="19"/>
      <c r="J162" s="11"/>
      <c r="K162" s="11"/>
      <c r="L162" s="20"/>
    </row>
    <row r="163" spans="1:12" ht="12.75" customHeight="1">
      <c r="A163" s="12">
        <v>10</v>
      </c>
      <c r="B163" s="13" t="s">
        <v>85</v>
      </c>
      <c r="C163" s="12">
        <f t="shared" si="7"/>
        <v>2</v>
      </c>
      <c r="D163" s="11">
        <v>2</v>
      </c>
      <c r="E163" s="11"/>
      <c r="F163" s="11"/>
      <c r="G163" s="11"/>
      <c r="H163" s="19"/>
      <c r="I163" s="19"/>
      <c r="J163" s="11"/>
      <c r="K163" s="11"/>
      <c r="L163" s="20"/>
    </row>
    <row r="164" spans="1:12" ht="31.5" customHeight="1">
      <c r="A164" s="12">
        <v>11</v>
      </c>
      <c r="B164" s="13" t="s">
        <v>86</v>
      </c>
      <c r="C164" s="12">
        <f t="shared" si="7"/>
        <v>2</v>
      </c>
      <c r="D164" s="11">
        <v>2</v>
      </c>
      <c r="E164" s="11"/>
      <c r="F164" s="11"/>
      <c r="G164" s="11"/>
      <c r="H164" s="19"/>
      <c r="I164" s="19"/>
      <c r="J164" s="11"/>
      <c r="K164" s="11"/>
      <c r="L164" s="20"/>
    </row>
    <row r="165" spans="1:12" ht="12.75" customHeight="1">
      <c r="A165" s="12">
        <v>12</v>
      </c>
      <c r="B165" s="13" t="s">
        <v>88</v>
      </c>
      <c r="C165" s="12">
        <f t="shared" si="7"/>
        <v>2</v>
      </c>
      <c r="D165" s="11">
        <v>2</v>
      </c>
      <c r="E165" s="11"/>
      <c r="F165" s="11"/>
      <c r="G165" s="11"/>
      <c r="H165" s="19"/>
      <c r="I165" s="19"/>
      <c r="J165" s="11"/>
      <c r="K165" s="11"/>
      <c r="L165" s="20"/>
    </row>
    <row r="166" spans="1:12" ht="12.75" customHeight="1" thickBot="1">
      <c r="A166" s="82">
        <v>13</v>
      </c>
      <c r="B166" s="68" t="s">
        <v>91</v>
      </c>
      <c r="C166" s="18">
        <f t="shared" si="7"/>
        <v>2</v>
      </c>
      <c r="D166" s="89">
        <v>2</v>
      </c>
      <c r="E166" s="89"/>
      <c r="F166" s="89"/>
      <c r="G166" s="89"/>
      <c r="H166" s="87"/>
      <c r="I166" s="87"/>
      <c r="J166" s="89"/>
      <c r="K166" s="89"/>
      <c r="L166" s="167"/>
    </row>
    <row r="167" spans="1:12" s="146" customFormat="1" ht="12.75" customHeight="1" thickTop="1">
      <c r="A167" s="253"/>
      <c r="B167" s="255" t="s">
        <v>30</v>
      </c>
      <c r="C167" s="81">
        <f>SUM(C152:C166)</f>
        <v>86</v>
      </c>
      <c r="D167" s="81">
        <f>SUM(D152:D166)</f>
        <v>38</v>
      </c>
      <c r="E167" s="81">
        <f>SUM(E152:E166)</f>
        <v>56</v>
      </c>
      <c r="F167" s="81">
        <f>SUM(F152:F166)</f>
        <v>0</v>
      </c>
      <c r="G167" s="81"/>
      <c r="H167" s="81"/>
      <c r="I167" s="81"/>
      <c r="J167" s="81"/>
      <c r="K167" s="145"/>
      <c r="L167" s="81"/>
    </row>
    <row r="168" spans="1:12" ht="12.75" customHeight="1">
      <c r="A168" s="254"/>
      <c r="B168" s="256"/>
      <c r="C168" s="257" t="s">
        <v>294</v>
      </c>
      <c r="D168" s="257"/>
      <c r="E168" s="257"/>
      <c r="F168" s="257"/>
      <c r="G168" s="257"/>
      <c r="H168" s="257"/>
      <c r="I168" s="257"/>
      <c r="J168" s="257"/>
      <c r="K168" s="75"/>
      <c r="L168" s="37"/>
    </row>
    <row r="169" spans="1:12" ht="13.5" customHeight="1">
      <c r="A169" s="210" t="s">
        <v>288</v>
      </c>
      <c r="B169" s="210"/>
      <c r="C169" s="210"/>
      <c r="D169" s="210"/>
      <c r="E169" s="210"/>
      <c r="F169" s="210"/>
      <c r="G169" s="210"/>
      <c r="H169" s="210"/>
      <c r="I169" s="210"/>
      <c r="J169" s="210"/>
      <c r="K169" s="19"/>
      <c r="L169" s="47"/>
    </row>
    <row r="170" spans="1:12" ht="12.75" customHeight="1">
      <c r="A170" s="12">
        <v>1</v>
      </c>
      <c r="B170" s="13" t="s">
        <v>55</v>
      </c>
      <c r="C170" s="12">
        <f aca="true" t="shared" si="8" ref="C170:C176">D170+E170+F170</f>
        <v>6</v>
      </c>
      <c r="D170" s="12">
        <v>2</v>
      </c>
      <c r="E170" s="14">
        <v>4</v>
      </c>
      <c r="F170" s="14"/>
      <c r="G170" s="14"/>
      <c r="H170" s="18"/>
      <c r="I170" s="47" t="s">
        <v>95</v>
      </c>
      <c r="J170" s="14" t="s">
        <v>2</v>
      </c>
      <c r="K170" s="16"/>
      <c r="L170" s="17"/>
    </row>
    <row r="171" spans="1:12" ht="12.75" customHeight="1">
      <c r="A171" s="12">
        <v>2</v>
      </c>
      <c r="B171" s="13" t="s">
        <v>80</v>
      </c>
      <c r="C171" s="12">
        <f t="shared" si="8"/>
        <v>10</v>
      </c>
      <c r="D171" s="14">
        <v>4</v>
      </c>
      <c r="E171" s="14">
        <v>6</v>
      </c>
      <c r="F171" s="14"/>
      <c r="G171" s="14"/>
      <c r="H171" s="19"/>
      <c r="I171" s="47" t="s">
        <v>113</v>
      </c>
      <c r="J171" s="14" t="s">
        <v>3</v>
      </c>
      <c r="K171" s="16"/>
      <c r="L171" s="20"/>
    </row>
    <row r="172" spans="1:12" ht="12.75" customHeight="1">
      <c r="A172" s="12">
        <v>3</v>
      </c>
      <c r="B172" s="57" t="s">
        <v>32</v>
      </c>
      <c r="C172" s="12">
        <f t="shared" si="8"/>
        <v>10</v>
      </c>
      <c r="D172" s="12">
        <v>4</v>
      </c>
      <c r="E172" s="14">
        <v>6</v>
      </c>
      <c r="F172" s="14"/>
      <c r="G172" s="14"/>
      <c r="H172" s="18"/>
      <c r="I172" s="47"/>
      <c r="J172" s="14" t="s">
        <v>3</v>
      </c>
      <c r="K172" s="16"/>
      <c r="L172" s="17"/>
    </row>
    <row r="173" spans="1:12" ht="31.5" customHeight="1">
      <c r="A173" s="12">
        <v>4</v>
      </c>
      <c r="B173" s="68" t="s">
        <v>84</v>
      </c>
      <c r="C173" s="12">
        <f>D173+E173+F173</f>
        <v>8</v>
      </c>
      <c r="D173" s="50">
        <v>2</v>
      </c>
      <c r="E173" s="50">
        <v>6</v>
      </c>
      <c r="F173" s="50"/>
      <c r="G173" s="50"/>
      <c r="H173" s="49"/>
      <c r="I173" s="47" t="s">
        <v>95</v>
      </c>
      <c r="J173" s="14" t="s">
        <v>2</v>
      </c>
      <c r="K173" s="53"/>
      <c r="L173" s="51"/>
    </row>
    <row r="174" spans="1:12" ht="12.75" customHeight="1">
      <c r="A174" s="12">
        <v>5</v>
      </c>
      <c r="B174" s="13" t="s">
        <v>85</v>
      </c>
      <c r="C174" s="12">
        <f t="shared" si="8"/>
        <v>10</v>
      </c>
      <c r="D174" s="14">
        <v>4</v>
      </c>
      <c r="E174" s="14">
        <v>6</v>
      </c>
      <c r="F174" s="14"/>
      <c r="G174" s="14"/>
      <c r="H174" s="19"/>
      <c r="I174" s="47" t="s">
        <v>95</v>
      </c>
      <c r="J174" s="14" t="s">
        <v>2</v>
      </c>
      <c r="K174" s="16"/>
      <c r="L174" s="20"/>
    </row>
    <row r="175" spans="1:12" ht="29.25" customHeight="1">
      <c r="A175" s="12">
        <v>6</v>
      </c>
      <c r="B175" s="68" t="s">
        <v>86</v>
      </c>
      <c r="C175" s="12">
        <f>D175+E175+F175</f>
        <v>6</v>
      </c>
      <c r="D175" s="14"/>
      <c r="E175" s="14">
        <v>6</v>
      </c>
      <c r="F175" s="14"/>
      <c r="G175" s="14"/>
      <c r="H175" s="19"/>
      <c r="I175" s="47" t="s">
        <v>212</v>
      </c>
      <c r="J175" s="14" t="s">
        <v>2</v>
      </c>
      <c r="K175" s="16"/>
      <c r="L175" s="20"/>
    </row>
    <row r="176" spans="1:12" ht="12.75" customHeight="1">
      <c r="A176" s="12">
        <v>7</v>
      </c>
      <c r="B176" s="13" t="s">
        <v>88</v>
      </c>
      <c r="C176" s="12">
        <f t="shared" si="8"/>
        <v>8</v>
      </c>
      <c r="D176" s="14">
        <v>2</v>
      </c>
      <c r="E176" s="14">
        <v>6</v>
      </c>
      <c r="F176" s="14"/>
      <c r="G176" s="14"/>
      <c r="H176" s="19"/>
      <c r="I176" s="47" t="s">
        <v>95</v>
      </c>
      <c r="J176" s="14" t="s">
        <v>2</v>
      </c>
      <c r="K176" s="16"/>
      <c r="L176" s="20"/>
    </row>
    <row r="177" spans="1:12" ht="12.75" customHeight="1">
      <c r="A177" s="212">
        <v>8</v>
      </c>
      <c r="B177" s="13" t="s">
        <v>291</v>
      </c>
      <c r="C177" s="218">
        <f>D177+E177+F177</f>
        <v>12</v>
      </c>
      <c r="D177" s="212"/>
      <c r="E177" s="212">
        <v>12</v>
      </c>
      <c r="F177" s="212"/>
      <c r="G177" s="212"/>
      <c r="H177" s="212"/>
      <c r="I177" s="214"/>
      <c r="J177" s="212" t="s">
        <v>3</v>
      </c>
      <c r="K177" s="16"/>
      <c r="L177" s="20"/>
    </row>
    <row r="178" spans="1:12" ht="12.75" customHeight="1">
      <c r="A178" s="213"/>
      <c r="B178" s="57" t="s">
        <v>236</v>
      </c>
      <c r="C178" s="219"/>
      <c r="D178" s="213"/>
      <c r="E178" s="213"/>
      <c r="F178" s="213"/>
      <c r="G178" s="213"/>
      <c r="H178" s="213"/>
      <c r="I178" s="215"/>
      <c r="J178" s="213"/>
      <c r="K178" s="32"/>
      <c r="L178" s="20"/>
    </row>
    <row r="179" spans="1:12" ht="12.75" customHeight="1">
      <c r="A179" s="12">
        <v>9</v>
      </c>
      <c r="B179" s="13" t="s">
        <v>91</v>
      </c>
      <c r="C179" s="12">
        <f>D179+E179+F179</f>
        <v>10</v>
      </c>
      <c r="D179" s="11">
        <v>4</v>
      </c>
      <c r="E179" s="11">
        <v>6</v>
      </c>
      <c r="F179" s="11"/>
      <c r="G179" s="11"/>
      <c r="H179" s="19"/>
      <c r="I179" s="47"/>
      <c r="J179" s="14" t="s">
        <v>3</v>
      </c>
      <c r="K179" s="11"/>
      <c r="L179" s="20"/>
    </row>
    <row r="180" spans="1:12" ht="12.75" customHeight="1">
      <c r="A180" s="12"/>
      <c r="B180" s="55" t="s">
        <v>49</v>
      </c>
      <c r="C180" s="12"/>
      <c r="D180" s="11"/>
      <c r="E180" s="11"/>
      <c r="F180" s="11"/>
      <c r="G180" s="11"/>
      <c r="H180" s="19"/>
      <c r="I180" s="47"/>
      <c r="J180" s="14"/>
      <c r="K180" s="11"/>
      <c r="L180" s="20"/>
    </row>
    <row r="181" spans="1:12" ht="12.75" customHeight="1">
      <c r="A181" s="12">
        <v>10</v>
      </c>
      <c r="B181" s="13" t="s">
        <v>82</v>
      </c>
      <c r="C181" s="12">
        <f aca="true" t="shared" si="9" ref="C181:C187">D181+E181+F181</f>
        <v>2</v>
      </c>
      <c r="D181" s="11">
        <v>2</v>
      </c>
      <c r="E181" s="11"/>
      <c r="F181" s="11"/>
      <c r="G181" s="11"/>
      <c r="H181" s="19"/>
      <c r="I181" s="47"/>
      <c r="J181" s="14"/>
      <c r="K181" s="11"/>
      <c r="L181" s="20"/>
    </row>
    <row r="182" spans="1:12" ht="12.75" customHeight="1">
      <c r="A182" s="12">
        <v>11</v>
      </c>
      <c r="B182" s="13" t="s">
        <v>87</v>
      </c>
      <c r="C182" s="12">
        <f t="shared" si="9"/>
        <v>2</v>
      </c>
      <c r="D182" s="11">
        <v>2</v>
      </c>
      <c r="E182" s="11"/>
      <c r="F182" s="11"/>
      <c r="G182" s="11"/>
      <c r="H182" s="19"/>
      <c r="I182" s="19"/>
      <c r="J182" s="11"/>
      <c r="K182" s="11"/>
      <c r="L182" s="20"/>
    </row>
    <row r="183" spans="1:12" ht="12.75" customHeight="1">
      <c r="A183" s="12">
        <v>12</v>
      </c>
      <c r="B183" s="68" t="s">
        <v>90</v>
      </c>
      <c r="C183" s="12">
        <f t="shared" si="9"/>
        <v>2</v>
      </c>
      <c r="D183" s="11">
        <v>2</v>
      </c>
      <c r="E183" s="11"/>
      <c r="F183" s="11"/>
      <c r="G183" s="11"/>
      <c r="H183" s="19"/>
      <c r="I183" s="19"/>
      <c r="J183" s="11"/>
      <c r="K183" s="11"/>
      <c r="L183" s="20"/>
    </row>
    <row r="184" spans="1:12" ht="28.5" customHeight="1">
      <c r="A184" s="12">
        <v>13</v>
      </c>
      <c r="B184" s="13" t="s">
        <v>290</v>
      </c>
      <c r="C184" s="12">
        <f t="shared" si="9"/>
        <v>2</v>
      </c>
      <c r="D184" s="11">
        <v>2</v>
      </c>
      <c r="E184" s="11"/>
      <c r="F184" s="11"/>
      <c r="G184" s="11"/>
      <c r="H184" s="19"/>
      <c r="I184" s="19"/>
      <c r="J184" s="11"/>
      <c r="K184" s="11"/>
      <c r="L184" s="20"/>
    </row>
    <row r="185" spans="1:12" ht="13.5" customHeight="1">
      <c r="A185" s="12">
        <v>14</v>
      </c>
      <c r="B185" s="13" t="s">
        <v>48</v>
      </c>
      <c r="C185" s="12">
        <f t="shared" si="9"/>
        <v>2</v>
      </c>
      <c r="D185" s="11">
        <v>2</v>
      </c>
      <c r="E185" s="11"/>
      <c r="F185" s="11"/>
      <c r="G185" s="11"/>
      <c r="H185" s="19"/>
      <c r="I185" s="19"/>
      <c r="J185" s="11"/>
      <c r="K185" s="11"/>
      <c r="L185" s="20"/>
    </row>
    <row r="186" spans="1:12" ht="25.5" customHeight="1">
      <c r="A186" s="12">
        <v>15</v>
      </c>
      <c r="B186" s="17" t="s">
        <v>292</v>
      </c>
      <c r="C186" s="12">
        <f t="shared" si="9"/>
        <v>2</v>
      </c>
      <c r="D186" s="11">
        <v>2</v>
      </c>
      <c r="E186" s="11"/>
      <c r="F186" s="11"/>
      <c r="G186" s="11"/>
      <c r="H186" s="19"/>
      <c r="I186" s="19"/>
      <c r="J186" s="11"/>
      <c r="K186" s="11"/>
      <c r="L186" s="20"/>
    </row>
    <row r="187" spans="1:12" ht="29.25" customHeight="1" thickBot="1">
      <c r="A187" s="21">
        <v>16</v>
      </c>
      <c r="B187" s="61" t="s">
        <v>293</v>
      </c>
      <c r="C187" s="21">
        <f t="shared" si="9"/>
        <v>2</v>
      </c>
      <c r="D187" s="58">
        <v>2</v>
      </c>
      <c r="E187" s="58"/>
      <c r="F187" s="58"/>
      <c r="G187" s="58"/>
      <c r="H187" s="23"/>
      <c r="I187" s="59"/>
      <c r="J187" s="58"/>
      <c r="K187" s="58"/>
      <c r="L187" s="35"/>
    </row>
    <row r="188" spans="1:12" s="146" customFormat="1" ht="12" customHeight="1" thickTop="1">
      <c r="A188" s="229"/>
      <c r="B188" s="230" t="s">
        <v>31</v>
      </c>
      <c r="C188" s="27">
        <f>SUM(C170:C187)</f>
        <v>94</v>
      </c>
      <c r="D188" s="27">
        <f>SUM(D170:D187)</f>
        <v>36</v>
      </c>
      <c r="E188" s="27">
        <f>SUM(E170:E187)</f>
        <v>58</v>
      </c>
      <c r="F188" s="27">
        <f>SUM(F170:F187)</f>
        <v>0</v>
      </c>
      <c r="G188" s="27"/>
      <c r="H188" s="27"/>
      <c r="I188" s="27"/>
      <c r="J188" s="27"/>
      <c r="K188" s="147"/>
      <c r="L188" s="27"/>
    </row>
    <row r="189" spans="1:12" ht="27.75" customHeight="1" thickBot="1">
      <c r="A189" s="229"/>
      <c r="B189" s="230"/>
      <c r="C189" s="258" t="s">
        <v>295</v>
      </c>
      <c r="D189" s="259"/>
      <c r="E189" s="259"/>
      <c r="F189" s="259"/>
      <c r="G189" s="259"/>
      <c r="H189" s="259"/>
      <c r="I189" s="259"/>
      <c r="J189" s="260"/>
      <c r="K189" s="36"/>
      <c r="L189" s="37"/>
    </row>
    <row r="190" spans="1:12" s="146" customFormat="1" ht="13.5" customHeight="1">
      <c r="A190" s="234"/>
      <c r="B190" s="236" t="s">
        <v>29</v>
      </c>
      <c r="C190" s="40">
        <f>C167+C188</f>
        <v>180</v>
      </c>
      <c r="D190" s="40">
        <f>D167+D188</f>
        <v>74</v>
      </c>
      <c r="E190" s="40">
        <f>E167+E188</f>
        <v>114</v>
      </c>
      <c r="F190" s="40">
        <f>F167+F188</f>
        <v>0</v>
      </c>
      <c r="G190" s="40"/>
      <c r="H190" s="40"/>
      <c r="I190" s="40"/>
      <c r="J190" s="40"/>
      <c r="K190" s="148"/>
      <c r="L190" s="40"/>
    </row>
    <row r="191" spans="1:12" ht="25.5" customHeight="1" thickBot="1">
      <c r="A191" s="235"/>
      <c r="B191" s="237"/>
      <c r="C191" s="261" t="s">
        <v>296</v>
      </c>
      <c r="D191" s="261"/>
      <c r="E191" s="261"/>
      <c r="F191" s="261"/>
      <c r="G191" s="261"/>
      <c r="H191" s="261"/>
      <c r="I191" s="261"/>
      <c r="J191" s="261"/>
      <c r="K191" s="41"/>
      <c r="L191" s="29"/>
    </row>
    <row r="192" spans="1:12" ht="19.5" customHeight="1">
      <c r="A192" s="4"/>
      <c r="B192" s="43" t="s">
        <v>4</v>
      </c>
      <c r="C192" s="44"/>
      <c r="D192" s="44"/>
      <c r="E192" s="44"/>
      <c r="F192" s="228" t="s">
        <v>10</v>
      </c>
      <c r="G192" s="228"/>
      <c r="H192" s="228"/>
      <c r="I192" s="228"/>
      <c r="J192" s="44"/>
      <c r="K192" s="4"/>
      <c r="L192" s="45"/>
    </row>
    <row r="193" spans="1:12" ht="19.5" customHeight="1">
      <c r="A193" s="4"/>
      <c r="B193" s="43"/>
      <c r="C193" s="44"/>
      <c r="D193" s="44"/>
      <c r="E193" s="44"/>
      <c r="F193" s="88"/>
      <c r="G193" s="88"/>
      <c r="H193" s="88"/>
      <c r="I193" s="88"/>
      <c r="J193" s="44"/>
      <c r="K193" s="4"/>
      <c r="L193" s="45"/>
    </row>
    <row r="194" spans="1:12" ht="19.5" customHeight="1">
      <c r="A194" s="4"/>
      <c r="B194" s="43"/>
      <c r="C194" s="44"/>
      <c r="D194" s="44"/>
      <c r="E194" s="44"/>
      <c r="F194" s="88"/>
      <c r="G194" s="88"/>
      <c r="H194" s="88"/>
      <c r="I194" s="88"/>
      <c r="J194" s="44"/>
      <c r="K194" s="4"/>
      <c r="L194" s="45"/>
    </row>
    <row r="195" spans="1:12" ht="19.5" customHeight="1">
      <c r="A195" s="4"/>
      <c r="B195" s="43"/>
      <c r="C195" s="44"/>
      <c r="D195" s="44"/>
      <c r="E195" s="44"/>
      <c r="F195" s="88"/>
      <c r="G195" s="88"/>
      <c r="H195" s="88"/>
      <c r="I195" s="88"/>
      <c r="J195" s="44"/>
      <c r="K195" s="4"/>
      <c r="L195" s="45"/>
    </row>
    <row r="196" spans="1:12" ht="19.5" customHeight="1">
      <c r="A196" s="4"/>
      <c r="B196" s="43"/>
      <c r="C196" s="44"/>
      <c r="D196" s="44"/>
      <c r="E196" s="44"/>
      <c r="F196" s="88"/>
      <c r="G196" s="88"/>
      <c r="H196" s="88"/>
      <c r="I196" s="88"/>
      <c r="J196" s="44"/>
      <c r="K196" s="4"/>
      <c r="L196" s="45"/>
    </row>
    <row r="197" spans="1:12" ht="19.5" customHeight="1">
      <c r="A197" s="4"/>
      <c r="B197" s="43"/>
      <c r="C197" s="44"/>
      <c r="D197" s="44"/>
      <c r="E197" s="44"/>
      <c r="F197" s="88"/>
      <c r="G197" s="88"/>
      <c r="H197" s="88"/>
      <c r="I197" s="88"/>
      <c r="J197" s="44"/>
      <c r="K197" s="4"/>
      <c r="L197" s="45"/>
    </row>
    <row r="198" spans="1:12" ht="19.5" customHeight="1">
      <c r="A198" s="4"/>
      <c r="B198" s="43"/>
      <c r="C198" s="44"/>
      <c r="D198" s="44"/>
      <c r="E198" s="44"/>
      <c r="F198" s="88"/>
      <c r="G198" s="88"/>
      <c r="H198" s="88"/>
      <c r="I198" s="88"/>
      <c r="J198" s="44"/>
      <c r="K198" s="4"/>
      <c r="L198" s="45"/>
    </row>
    <row r="199" spans="1:12" ht="19.5" customHeight="1">
      <c r="A199" s="4"/>
      <c r="B199" s="43"/>
      <c r="C199" s="44"/>
      <c r="D199" s="44"/>
      <c r="E199" s="44"/>
      <c r="F199" s="88"/>
      <c r="G199" s="88"/>
      <c r="H199" s="88"/>
      <c r="I199" s="88"/>
      <c r="J199" s="44"/>
      <c r="K199" s="4"/>
      <c r="L199" s="45"/>
    </row>
    <row r="200" spans="1:12" ht="19.5" customHeight="1">
      <c r="A200" s="4"/>
      <c r="B200" s="43"/>
      <c r="C200" s="44"/>
      <c r="D200" s="44"/>
      <c r="E200" s="44"/>
      <c r="F200" s="88"/>
      <c r="G200" s="88"/>
      <c r="H200" s="88"/>
      <c r="I200" s="88"/>
      <c r="J200" s="44"/>
      <c r="K200" s="4"/>
      <c r="L200" s="45"/>
    </row>
    <row r="201" spans="1:12" ht="19.5" customHeight="1">
      <c r="A201" s="4"/>
      <c r="B201" s="43"/>
      <c r="C201" s="44"/>
      <c r="D201" s="44"/>
      <c r="E201" s="44"/>
      <c r="F201" s="88"/>
      <c r="G201" s="88"/>
      <c r="H201" s="88"/>
      <c r="I201" s="88"/>
      <c r="J201" s="44"/>
      <c r="K201" s="4"/>
      <c r="L201" s="45"/>
    </row>
    <row r="202" spans="1:12" ht="19.5" customHeight="1">
      <c r="A202" s="4"/>
      <c r="B202" s="43"/>
      <c r="C202" s="44"/>
      <c r="D202" s="44"/>
      <c r="E202" s="44"/>
      <c r="F202" s="88"/>
      <c r="G202" s="88"/>
      <c r="H202" s="88"/>
      <c r="I202" s="88"/>
      <c r="J202" s="44"/>
      <c r="K202" s="4"/>
      <c r="L202" s="45"/>
    </row>
    <row r="203" spans="1:12" ht="19.5" customHeight="1">
      <c r="A203" s="4"/>
      <c r="B203" s="43"/>
      <c r="C203" s="44"/>
      <c r="D203" s="44"/>
      <c r="E203" s="44"/>
      <c r="F203" s="88"/>
      <c r="G203" s="88"/>
      <c r="H203" s="88"/>
      <c r="I203" s="88"/>
      <c r="J203" s="44"/>
      <c r="K203" s="4"/>
      <c r="L203" s="45"/>
    </row>
    <row r="204" spans="1:12" ht="19.5" customHeight="1">
      <c r="A204" s="4"/>
      <c r="B204" s="43"/>
      <c r="C204" s="44"/>
      <c r="D204" s="44"/>
      <c r="E204" s="44"/>
      <c r="F204" s="88"/>
      <c r="G204" s="88"/>
      <c r="H204" s="88"/>
      <c r="I204" s="88"/>
      <c r="J204" s="44"/>
      <c r="K204" s="4"/>
      <c r="L204" s="45"/>
    </row>
    <row r="205" spans="1:12" ht="19.5" customHeight="1">
      <c r="A205" s="4"/>
      <c r="B205" s="43"/>
      <c r="C205" s="44"/>
      <c r="D205" s="44"/>
      <c r="E205" s="44"/>
      <c r="F205" s="88"/>
      <c r="G205" s="88"/>
      <c r="H205" s="88"/>
      <c r="I205" s="88"/>
      <c r="J205" s="44"/>
      <c r="K205" s="4"/>
      <c r="L205" s="45"/>
    </row>
    <row r="206" spans="1:12" ht="19.5" customHeight="1">
      <c r="A206" s="4"/>
      <c r="B206" s="43"/>
      <c r="C206" s="44"/>
      <c r="D206" s="44"/>
      <c r="E206" s="44"/>
      <c r="F206" s="88"/>
      <c r="G206" s="88"/>
      <c r="H206" s="88"/>
      <c r="I206" s="88"/>
      <c r="J206" s="44"/>
      <c r="K206" s="4"/>
      <c r="L206" s="45"/>
    </row>
    <row r="207" spans="1:12" ht="19.5" customHeight="1">
      <c r="A207" s="4"/>
      <c r="B207" s="43"/>
      <c r="C207" s="44"/>
      <c r="D207" s="44"/>
      <c r="E207" s="44"/>
      <c r="F207" s="88"/>
      <c r="G207" s="88"/>
      <c r="H207" s="88"/>
      <c r="I207" s="88"/>
      <c r="J207" s="44"/>
      <c r="K207" s="4"/>
      <c r="L207" s="45"/>
    </row>
    <row r="208" spans="1:12" ht="19.5" customHeight="1">
      <c r="A208" s="4"/>
      <c r="B208" s="43"/>
      <c r="C208" s="44"/>
      <c r="D208" s="44"/>
      <c r="E208" s="44"/>
      <c r="F208" s="88"/>
      <c r="G208" s="88"/>
      <c r="H208" s="88"/>
      <c r="I208" s="88"/>
      <c r="J208" s="44"/>
      <c r="K208" s="4"/>
      <c r="L208" s="45"/>
    </row>
    <row r="209" spans="1:12" ht="19.5" customHeight="1">
      <c r="A209" s="4"/>
      <c r="B209" s="43"/>
      <c r="C209" s="44"/>
      <c r="D209" s="44"/>
      <c r="E209" s="44"/>
      <c r="F209" s="88"/>
      <c r="G209" s="88"/>
      <c r="H209" s="88"/>
      <c r="I209" s="88"/>
      <c r="J209" s="44"/>
      <c r="K209" s="4"/>
      <c r="L209" s="45"/>
    </row>
    <row r="210" spans="1:12" ht="19.5" customHeight="1">
      <c r="A210" s="4"/>
      <c r="B210" s="43"/>
      <c r="C210" s="44"/>
      <c r="D210" s="44"/>
      <c r="E210" s="44"/>
      <c r="F210" s="88"/>
      <c r="G210" s="88"/>
      <c r="H210" s="88"/>
      <c r="I210" s="88"/>
      <c r="J210" s="44"/>
      <c r="K210" s="4"/>
      <c r="L210" s="45"/>
    </row>
    <row r="211" spans="1:12" ht="19.5" customHeight="1">
      <c r="A211" s="4"/>
      <c r="B211" s="43"/>
      <c r="C211" s="44"/>
      <c r="D211" s="44"/>
      <c r="E211" s="44"/>
      <c r="F211" s="88"/>
      <c r="G211" s="88"/>
      <c r="H211" s="88"/>
      <c r="I211" s="88"/>
      <c r="J211" s="44"/>
      <c r="K211" s="4"/>
      <c r="L211" s="45"/>
    </row>
    <row r="212" spans="1:12" ht="19.5" customHeight="1">
      <c r="A212" s="4"/>
      <c r="B212" s="43"/>
      <c r="C212" s="44"/>
      <c r="D212" s="44"/>
      <c r="E212" s="44"/>
      <c r="F212" s="88"/>
      <c r="G212" s="88"/>
      <c r="H212" s="88"/>
      <c r="I212" s="88"/>
      <c r="J212" s="44"/>
      <c r="K212" s="4"/>
      <c r="L212" s="45"/>
    </row>
    <row r="213" spans="1:12" ht="19.5" customHeight="1">
      <c r="A213" s="4"/>
      <c r="B213" s="43"/>
      <c r="C213" s="44"/>
      <c r="D213" s="44"/>
      <c r="E213" s="44"/>
      <c r="F213" s="88"/>
      <c r="G213" s="88"/>
      <c r="H213" s="88"/>
      <c r="I213" s="88"/>
      <c r="J213" s="44"/>
      <c r="K213" s="4"/>
      <c r="L213" s="45"/>
    </row>
    <row r="214" spans="1:12" ht="19.5" customHeight="1">
      <c r="A214" s="4"/>
      <c r="B214" s="43"/>
      <c r="C214" s="44"/>
      <c r="D214" s="44"/>
      <c r="E214" s="44"/>
      <c r="F214" s="88"/>
      <c r="G214" s="88"/>
      <c r="H214" s="88"/>
      <c r="I214" s="88"/>
      <c r="J214" s="44"/>
      <c r="K214" s="4"/>
      <c r="L214" s="45"/>
    </row>
    <row r="215" spans="1:12" ht="19.5" customHeight="1">
      <c r="A215" s="4"/>
      <c r="B215" s="43"/>
      <c r="C215" s="44"/>
      <c r="D215" s="44"/>
      <c r="E215" s="44"/>
      <c r="F215" s="88"/>
      <c r="G215" s="88"/>
      <c r="H215" s="88"/>
      <c r="I215" s="88"/>
      <c r="J215" s="44"/>
      <c r="K215" s="4"/>
      <c r="L215" s="45"/>
    </row>
    <row r="216" spans="1:12" ht="19.5" customHeight="1">
      <c r="A216" s="4"/>
      <c r="B216" s="43"/>
      <c r="C216" s="44"/>
      <c r="D216" s="44"/>
      <c r="E216" s="44"/>
      <c r="F216" s="88"/>
      <c r="G216" s="88"/>
      <c r="H216" s="88"/>
      <c r="I216" s="88"/>
      <c r="J216" s="44"/>
      <c r="K216" s="4"/>
      <c r="L216" s="45"/>
    </row>
    <row r="217" spans="1:12" ht="19.5" customHeight="1">
      <c r="A217" s="4"/>
      <c r="B217" s="43"/>
      <c r="C217" s="44"/>
      <c r="D217" s="44"/>
      <c r="E217" s="44"/>
      <c r="F217" s="88"/>
      <c r="G217" s="88"/>
      <c r="H217" s="88"/>
      <c r="I217" s="88"/>
      <c r="J217" s="44"/>
      <c r="K217" s="4"/>
      <c r="L217" s="45"/>
    </row>
    <row r="218" spans="1:12" ht="19.5" customHeight="1">
      <c r="A218" s="4"/>
      <c r="B218" s="43"/>
      <c r="C218" s="44"/>
      <c r="D218" s="44"/>
      <c r="E218" s="44"/>
      <c r="F218" s="88"/>
      <c r="G218" s="88"/>
      <c r="H218" s="88"/>
      <c r="I218" s="88"/>
      <c r="J218" s="44"/>
      <c r="K218" s="4"/>
      <c r="L218" s="45"/>
    </row>
    <row r="219" spans="1:12" ht="19.5" customHeight="1">
      <c r="A219" s="4"/>
      <c r="B219" s="43"/>
      <c r="C219" s="44"/>
      <c r="D219" s="44"/>
      <c r="E219" s="44"/>
      <c r="F219" s="88"/>
      <c r="G219" s="88"/>
      <c r="H219" s="88"/>
      <c r="I219" s="88"/>
      <c r="J219" s="44"/>
      <c r="K219" s="4"/>
      <c r="L219" s="45"/>
    </row>
    <row r="220" spans="1:12" ht="19.5" customHeight="1">
      <c r="A220" s="4"/>
      <c r="B220" s="43"/>
      <c r="C220" s="44"/>
      <c r="D220" s="44"/>
      <c r="E220" s="44"/>
      <c r="F220" s="88"/>
      <c r="G220" s="88"/>
      <c r="H220" s="88"/>
      <c r="I220" s="88"/>
      <c r="J220" s="44"/>
      <c r="K220" s="4"/>
      <c r="L220" s="45"/>
    </row>
    <row r="221" spans="1:12" ht="19.5" customHeight="1">
      <c r="A221" s="4"/>
      <c r="B221" s="43"/>
      <c r="C221" s="44"/>
      <c r="D221" s="44"/>
      <c r="E221" s="44"/>
      <c r="F221" s="88"/>
      <c r="G221" s="88"/>
      <c r="H221" s="88"/>
      <c r="I221" s="88"/>
      <c r="J221" s="44"/>
      <c r="K221" s="4"/>
      <c r="L221" s="45"/>
    </row>
    <row r="222" spans="1:12" ht="19.5" customHeight="1">
      <c r="A222" s="4"/>
      <c r="B222" s="43"/>
      <c r="C222" s="44"/>
      <c r="D222" s="44"/>
      <c r="E222" s="44"/>
      <c r="F222" s="88"/>
      <c r="G222" s="88"/>
      <c r="H222" s="88"/>
      <c r="I222" s="88"/>
      <c r="J222" s="44"/>
      <c r="K222" s="4"/>
      <c r="L222" s="45"/>
    </row>
    <row r="223" spans="1:12" ht="19.5" customHeight="1">
      <c r="A223" s="4"/>
      <c r="B223" s="43"/>
      <c r="C223" s="44"/>
      <c r="D223" s="44"/>
      <c r="E223" s="44"/>
      <c r="F223" s="88"/>
      <c r="G223" s="88"/>
      <c r="H223" s="88"/>
      <c r="I223" s="88"/>
      <c r="J223" s="44"/>
      <c r="K223" s="4"/>
      <c r="L223" s="45"/>
    </row>
    <row r="224" spans="1:12" ht="19.5" customHeight="1">
      <c r="A224" s="4"/>
      <c r="B224" s="43"/>
      <c r="C224" s="44"/>
      <c r="D224" s="44"/>
      <c r="E224" s="44"/>
      <c r="F224" s="88"/>
      <c r="G224" s="88"/>
      <c r="H224" s="88"/>
      <c r="I224" s="88"/>
      <c r="J224" s="44"/>
      <c r="K224" s="4"/>
      <c r="L224" s="45"/>
    </row>
    <row r="225" spans="1:12" ht="19.5" customHeight="1">
      <c r="A225" s="4"/>
      <c r="B225" s="43"/>
      <c r="C225" s="44"/>
      <c r="D225" s="44"/>
      <c r="E225" s="44"/>
      <c r="F225" s="88"/>
      <c r="G225" s="88"/>
      <c r="H225" s="88"/>
      <c r="I225" s="88"/>
      <c r="J225" s="44"/>
      <c r="K225" s="4"/>
      <c r="L225" s="45"/>
    </row>
    <row r="226" spans="1:12" ht="19.5" customHeight="1">
      <c r="A226" s="4"/>
      <c r="B226" s="43"/>
      <c r="C226" s="44"/>
      <c r="D226" s="44"/>
      <c r="E226" s="44"/>
      <c r="F226" s="88"/>
      <c r="G226" s="88"/>
      <c r="H226" s="88"/>
      <c r="I226" s="88"/>
      <c r="J226" s="44"/>
      <c r="K226" s="4"/>
      <c r="L226" s="45"/>
    </row>
    <row r="227" spans="1:12" ht="19.5" customHeight="1">
      <c r="A227" s="4"/>
      <c r="B227" s="43"/>
      <c r="C227" s="44"/>
      <c r="D227" s="44"/>
      <c r="E227" s="44"/>
      <c r="F227" s="88"/>
      <c r="G227" s="88"/>
      <c r="H227" s="88"/>
      <c r="I227" s="88"/>
      <c r="J227" s="44"/>
      <c r="K227" s="4"/>
      <c r="L227" s="45"/>
    </row>
    <row r="228" spans="1:12" ht="19.5" customHeight="1">
      <c r="A228" s="4"/>
      <c r="B228" s="43"/>
      <c r="C228" s="44"/>
      <c r="D228" s="44"/>
      <c r="E228" s="44"/>
      <c r="F228" s="88"/>
      <c r="G228" s="88"/>
      <c r="H228" s="88"/>
      <c r="I228" s="88"/>
      <c r="J228" s="44"/>
      <c r="K228" s="4"/>
      <c r="L228" s="45"/>
    </row>
    <row r="229" spans="1:12" ht="19.5" customHeight="1">
      <c r="A229" s="4"/>
      <c r="B229" s="43"/>
      <c r="C229" s="44"/>
      <c r="D229" s="44"/>
      <c r="E229" s="44"/>
      <c r="F229" s="88"/>
      <c r="G229" s="88"/>
      <c r="H229" s="88"/>
      <c r="I229" s="88"/>
      <c r="J229" s="44"/>
      <c r="K229" s="4"/>
      <c r="L229" s="45"/>
    </row>
    <row r="230" spans="1:12" ht="19.5" customHeight="1">
      <c r="A230" s="4"/>
      <c r="B230" s="43"/>
      <c r="C230" s="44"/>
      <c r="D230" s="44"/>
      <c r="E230" s="44"/>
      <c r="F230" s="88"/>
      <c r="G230" s="88"/>
      <c r="H230" s="88"/>
      <c r="I230" s="88"/>
      <c r="J230" s="44"/>
      <c r="K230" s="4"/>
      <c r="L230" s="45"/>
    </row>
    <row r="231" spans="1:12" ht="19.5" customHeight="1">
      <c r="A231" s="4"/>
      <c r="B231" s="43"/>
      <c r="C231" s="44"/>
      <c r="D231" s="44"/>
      <c r="E231" s="44"/>
      <c r="F231" s="88"/>
      <c r="G231" s="88"/>
      <c r="H231" s="88"/>
      <c r="I231" s="88"/>
      <c r="J231" s="44"/>
      <c r="K231" s="4"/>
      <c r="L231" s="45"/>
    </row>
    <row r="232" spans="1:12" ht="19.5" customHeight="1">
      <c r="A232" s="4"/>
      <c r="B232" s="43"/>
      <c r="C232" s="44"/>
      <c r="D232" s="44"/>
      <c r="E232" s="44"/>
      <c r="F232" s="88"/>
      <c r="G232" s="88"/>
      <c r="H232" s="88"/>
      <c r="I232" s="88"/>
      <c r="J232" s="44"/>
      <c r="K232" s="4"/>
      <c r="L232" s="45"/>
    </row>
    <row r="233" spans="1:10" ht="20.25">
      <c r="A233" s="244" t="s">
        <v>17</v>
      </c>
      <c r="B233" s="244"/>
      <c r="C233" s="244"/>
      <c r="D233" s="2"/>
      <c r="E233" s="245" t="s">
        <v>18</v>
      </c>
      <c r="F233" s="245"/>
      <c r="G233" s="245"/>
      <c r="H233" s="245"/>
      <c r="I233" s="245"/>
      <c r="J233" s="245"/>
    </row>
    <row r="234" spans="1:10" ht="18.75">
      <c r="A234" s="246" t="s">
        <v>34</v>
      </c>
      <c r="B234" s="246"/>
      <c r="C234" s="246"/>
      <c r="D234" s="2"/>
      <c r="E234" s="241" t="s">
        <v>27</v>
      </c>
      <c r="F234" s="241"/>
      <c r="G234" s="241"/>
      <c r="H234" s="241"/>
      <c r="I234" s="241"/>
      <c r="J234" s="241"/>
    </row>
    <row r="235" spans="1:10" ht="20.25">
      <c r="A235" s="1"/>
      <c r="B235" s="1"/>
      <c r="C235" s="1"/>
      <c r="D235" s="241" t="s">
        <v>28</v>
      </c>
      <c r="E235" s="241"/>
      <c r="F235" s="241"/>
      <c r="G235" s="241"/>
      <c r="H235" s="241"/>
      <c r="I235" s="241"/>
      <c r="J235" s="241"/>
    </row>
    <row r="236" spans="1:10" ht="15.75">
      <c r="A236" s="2"/>
      <c r="B236" s="2"/>
      <c r="C236" s="2"/>
      <c r="D236" s="4"/>
      <c r="E236" s="5"/>
      <c r="F236" s="6"/>
      <c r="G236" s="6"/>
      <c r="H236" s="242" t="s">
        <v>19</v>
      </c>
      <c r="I236" s="242"/>
      <c r="J236" s="242"/>
    </row>
    <row r="237" spans="1:10" ht="31.5" customHeight="1">
      <c r="A237" s="216" t="s">
        <v>51</v>
      </c>
      <c r="B237" s="243"/>
      <c r="C237" s="243"/>
      <c r="D237" s="243"/>
      <c r="E237" s="8"/>
      <c r="F237" s="8"/>
      <c r="G237" s="8"/>
      <c r="H237" s="8"/>
      <c r="I237" s="8"/>
      <c r="J237" s="8"/>
    </row>
    <row r="238" spans="1:12" ht="48.75" customHeight="1">
      <c r="A238" s="216" t="s">
        <v>297</v>
      </c>
      <c r="B238" s="216"/>
      <c r="C238" s="216"/>
      <c r="D238" s="216"/>
      <c r="E238" s="216"/>
      <c r="F238" s="216"/>
      <c r="G238" s="216"/>
      <c r="H238" s="216"/>
      <c r="I238" s="216"/>
      <c r="J238" s="216"/>
      <c r="K238" s="7"/>
      <c r="L238" s="3"/>
    </row>
    <row r="239" spans="1:12" ht="15.75">
      <c r="A239" s="216" t="s">
        <v>36</v>
      </c>
      <c r="B239" s="216"/>
      <c r="C239" s="216"/>
      <c r="D239" s="216"/>
      <c r="E239" s="216"/>
      <c r="F239" s="216"/>
      <c r="G239" s="216"/>
      <c r="H239" s="216"/>
      <c r="I239" s="216"/>
      <c r="J239" s="216"/>
      <c r="K239" s="7"/>
      <c r="L239" s="3"/>
    </row>
    <row r="240" spans="1:12" ht="15.75">
      <c r="A240" s="217" t="s">
        <v>298</v>
      </c>
      <c r="B240" s="217"/>
      <c r="C240" s="217"/>
      <c r="D240" s="217"/>
      <c r="E240" s="217"/>
      <c r="F240" s="217"/>
      <c r="G240" s="217"/>
      <c r="H240" s="217"/>
      <c r="I240" s="217"/>
      <c r="J240" s="217"/>
      <c r="K240" s="9"/>
      <c r="L240" s="3"/>
    </row>
    <row r="241" spans="1:12" ht="15" customHeight="1">
      <c r="A241" s="222" t="s">
        <v>0</v>
      </c>
      <c r="B241" s="223" t="s">
        <v>20</v>
      </c>
      <c r="C241" s="238" t="s">
        <v>21</v>
      </c>
      <c r="D241" s="239"/>
      <c r="E241" s="239"/>
      <c r="F241" s="240"/>
      <c r="G241" s="224" t="s">
        <v>8</v>
      </c>
      <c r="H241" s="224" t="s">
        <v>9</v>
      </c>
      <c r="I241" s="224" t="s">
        <v>25</v>
      </c>
      <c r="J241" s="224" t="s">
        <v>26</v>
      </c>
      <c r="K241" s="226" t="s">
        <v>1</v>
      </c>
      <c r="L241" s="223" t="s">
        <v>12</v>
      </c>
    </row>
    <row r="242" spans="1:12" ht="25.5">
      <c r="A242" s="222"/>
      <c r="B242" s="223"/>
      <c r="C242" s="11" t="s">
        <v>22</v>
      </c>
      <c r="D242" s="10" t="s">
        <v>23</v>
      </c>
      <c r="E242" s="10" t="s">
        <v>234</v>
      </c>
      <c r="F242" s="10" t="s">
        <v>216</v>
      </c>
      <c r="G242" s="225"/>
      <c r="H242" s="225"/>
      <c r="I242" s="225"/>
      <c r="J242" s="225"/>
      <c r="K242" s="227"/>
      <c r="L242" s="223"/>
    </row>
    <row r="243" spans="1:12" ht="13.5" customHeight="1">
      <c r="A243" s="12">
        <v>1</v>
      </c>
      <c r="B243" s="13" t="s">
        <v>55</v>
      </c>
      <c r="C243" s="12">
        <f aca="true" t="shared" si="10" ref="C243:C253">D243+E243+F243</f>
        <v>4</v>
      </c>
      <c r="D243" s="14">
        <v>2</v>
      </c>
      <c r="E243" s="14">
        <v>2</v>
      </c>
      <c r="F243" s="14"/>
      <c r="G243" s="14"/>
      <c r="H243" s="19"/>
      <c r="I243" s="33" t="s">
        <v>95</v>
      </c>
      <c r="J243" s="14" t="s">
        <v>2</v>
      </c>
      <c r="K243" s="16"/>
      <c r="L243" s="20"/>
    </row>
    <row r="244" spans="1:12" ht="12.75" customHeight="1">
      <c r="A244" s="212">
        <v>2</v>
      </c>
      <c r="B244" s="13" t="s">
        <v>299</v>
      </c>
      <c r="C244" s="218">
        <f>D244+E244+F244</f>
        <v>10</v>
      </c>
      <c r="D244" s="212"/>
      <c r="E244" s="212">
        <v>10</v>
      </c>
      <c r="F244" s="212"/>
      <c r="G244" s="212"/>
      <c r="H244" s="212"/>
      <c r="I244" s="214" t="s">
        <v>95</v>
      </c>
      <c r="J244" s="212" t="s">
        <v>289</v>
      </c>
      <c r="K244" s="16"/>
      <c r="L244" s="20"/>
    </row>
    <row r="245" spans="1:12" ht="12.75" customHeight="1">
      <c r="A245" s="213"/>
      <c r="B245" s="57" t="s">
        <v>236</v>
      </c>
      <c r="C245" s="219"/>
      <c r="D245" s="213"/>
      <c r="E245" s="213"/>
      <c r="F245" s="213"/>
      <c r="G245" s="213"/>
      <c r="H245" s="213"/>
      <c r="I245" s="215"/>
      <c r="J245" s="213"/>
      <c r="K245" s="32"/>
      <c r="L245" s="20"/>
    </row>
    <row r="246" spans="1:12" ht="13.5" customHeight="1">
      <c r="A246" s="12">
        <v>3</v>
      </c>
      <c r="B246" s="13" t="s">
        <v>56</v>
      </c>
      <c r="C246" s="12">
        <f t="shared" si="10"/>
        <v>14</v>
      </c>
      <c r="D246" s="12">
        <v>8</v>
      </c>
      <c r="E246" s="14">
        <v>6</v>
      </c>
      <c r="F246" s="14"/>
      <c r="G246" s="14"/>
      <c r="H246" s="18"/>
      <c r="I246" s="33" t="s">
        <v>95</v>
      </c>
      <c r="J246" s="14" t="s">
        <v>3</v>
      </c>
      <c r="K246" s="16"/>
      <c r="L246" s="17"/>
    </row>
    <row r="247" spans="1:12" ht="13.5" customHeight="1">
      <c r="A247" s="12">
        <v>4</v>
      </c>
      <c r="B247" s="13" t="s">
        <v>50</v>
      </c>
      <c r="C247" s="12">
        <f t="shared" si="10"/>
        <v>4</v>
      </c>
      <c r="D247" s="14">
        <v>2</v>
      </c>
      <c r="E247" s="14"/>
      <c r="F247" s="14">
        <v>2</v>
      </c>
      <c r="G247" s="14"/>
      <c r="H247" s="19"/>
      <c r="I247" s="47"/>
      <c r="J247" s="14" t="s">
        <v>2</v>
      </c>
      <c r="K247" s="16"/>
      <c r="L247" s="20"/>
    </row>
    <row r="248" spans="1:12" ht="13.5" customHeight="1">
      <c r="A248" s="12">
        <v>5</v>
      </c>
      <c r="B248" s="13" t="s">
        <v>67</v>
      </c>
      <c r="C248" s="12">
        <f t="shared" si="10"/>
        <v>6</v>
      </c>
      <c r="D248" s="12">
        <v>2</v>
      </c>
      <c r="E248" s="14">
        <v>4</v>
      </c>
      <c r="F248" s="14"/>
      <c r="G248" s="14"/>
      <c r="H248" s="82"/>
      <c r="I248" s="72"/>
      <c r="J248" s="63" t="s">
        <v>2</v>
      </c>
      <c r="K248" s="16"/>
      <c r="L248" s="17"/>
    </row>
    <row r="249" spans="1:12" ht="13.5" customHeight="1">
      <c r="A249" s="12">
        <v>6</v>
      </c>
      <c r="B249" s="13" t="s">
        <v>89</v>
      </c>
      <c r="C249" s="12">
        <f t="shared" si="10"/>
        <v>10</v>
      </c>
      <c r="D249" s="14">
        <v>2</v>
      </c>
      <c r="E249" s="14">
        <v>8</v>
      </c>
      <c r="F249" s="14"/>
      <c r="G249" s="14"/>
      <c r="H249" s="19"/>
      <c r="I249" s="47"/>
      <c r="J249" s="14" t="s">
        <v>3</v>
      </c>
      <c r="K249" s="16"/>
      <c r="L249" s="20"/>
    </row>
    <row r="250" spans="1:12" ht="31.5" customHeight="1">
      <c r="A250" s="12">
        <v>7</v>
      </c>
      <c r="B250" s="13" t="s">
        <v>271</v>
      </c>
      <c r="C250" s="12">
        <f t="shared" si="10"/>
        <v>6</v>
      </c>
      <c r="D250" s="14">
        <v>2</v>
      </c>
      <c r="E250" s="14">
        <v>4</v>
      </c>
      <c r="F250" s="14"/>
      <c r="G250" s="14"/>
      <c r="H250" s="19"/>
      <c r="I250" s="47"/>
      <c r="J250" s="14" t="s">
        <v>3</v>
      </c>
      <c r="K250" s="14"/>
      <c r="L250" s="17"/>
    </row>
    <row r="251" spans="1:12" ht="13.5" customHeight="1">
      <c r="A251" s="12">
        <v>8</v>
      </c>
      <c r="B251" s="13" t="s">
        <v>272</v>
      </c>
      <c r="C251" s="12">
        <f t="shared" si="10"/>
        <v>6</v>
      </c>
      <c r="D251" s="14">
        <v>2</v>
      </c>
      <c r="E251" s="14">
        <v>4</v>
      </c>
      <c r="F251" s="14"/>
      <c r="G251" s="14"/>
      <c r="H251" s="19"/>
      <c r="I251" s="33" t="s">
        <v>113</v>
      </c>
      <c r="J251" s="14" t="s">
        <v>3</v>
      </c>
      <c r="K251" s="16"/>
      <c r="L251" s="17"/>
    </row>
    <row r="252" spans="1:12" ht="13.5" customHeight="1">
      <c r="A252" s="12">
        <v>9</v>
      </c>
      <c r="B252" s="13" t="s">
        <v>69</v>
      </c>
      <c r="C252" s="12">
        <f t="shared" si="10"/>
        <v>6</v>
      </c>
      <c r="D252" s="14">
        <v>2</v>
      </c>
      <c r="E252" s="14">
        <v>4</v>
      </c>
      <c r="F252" s="14"/>
      <c r="G252" s="14"/>
      <c r="H252" s="19"/>
      <c r="I252" s="47"/>
      <c r="J252" s="14" t="s">
        <v>3</v>
      </c>
      <c r="K252" s="16"/>
      <c r="L252" s="17"/>
    </row>
    <row r="253" spans="1:12" ht="13.5" customHeight="1">
      <c r="A253" s="12">
        <v>10</v>
      </c>
      <c r="B253" s="17" t="s">
        <v>48</v>
      </c>
      <c r="C253" s="12">
        <f t="shared" si="10"/>
        <v>6</v>
      </c>
      <c r="D253" s="14">
        <v>2</v>
      </c>
      <c r="E253" s="14">
        <v>4</v>
      </c>
      <c r="F253" s="14"/>
      <c r="G253" s="14"/>
      <c r="H253" s="19"/>
      <c r="I253" s="47"/>
      <c r="J253" s="14" t="s">
        <v>2</v>
      </c>
      <c r="K253" s="16"/>
      <c r="L253" s="17"/>
    </row>
    <row r="254" spans="1:12" ht="17.25" customHeight="1">
      <c r="A254" s="12"/>
      <c r="B254" s="24" t="s">
        <v>49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54"/>
    </row>
    <row r="255" spans="1:12" ht="13.5" customHeight="1">
      <c r="A255" s="12">
        <v>11</v>
      </c>
      <c r="B255" s="13" t="s">
        <v>32</v>
      </c>
      <c r="C255" s="12">
        <f aca="true" t="shared" si="11" ref="C255:C262">D255+E255+F255</f>
        <v>2</v>
      </c>
      <c r="D255" s="14">
        <v>2</v>
      </c>
      <c r="E255" s="14"/>
      <c r="F255" s="14"/>
      <c r="G255" s="14"/>
      <c r="H255" s="19"/>
      <c r="I255" s="47"/>
      <c r="J255" s="14"/>
      <c r="K255" s="16"/>
      <c r="L255" s="20"/>
    </row>
    <row r="256" spans="1:12" ht="13.5" customHeight="1">
      <c r="A256" s="12">
        <v>12</v>
      </c>
      <c r="B256" s="57" t="s">
        <v>57</v>
      </c>
      <c r="C256" s="12">
        <f t="shared" si="11"/>
        <v>2</v>
      </c>
      <c r="D256" s="11">
        <v>2</v>
      </c>
      <c r="E256" s="11"/>
      <c r="F256" s="11"/>
      <c r="G256" s="11"/>
      <c r="H256" s="19"/>
      <c r="I256" s="47"/>
      <c r="J256" s="11"/>
      <c r="K256" s="32"/>
      <c r="L256" s="20"/>
    </row>
    <row r="257" spans="1:12" ht="13.5" customHeight="1">
      <c r="A257" s="12">
        <v>13</v>
      </c>
      <c r="B257" s="13" t="s">
        <v>63</v>
      </c>
      <c r="C257" s="12">
        <f t="shared" si="11"/>
        <v>2</v>
      </c>
      <c r="D257" s="14">
        <v>2</v>
      </c>
      <c r="E257" s="14"/>
      <c r="F257" s="14"/>
      <c r="G257" s="14"/>
      <c r="H257" s="19"/>
      <c r="I257" s="47"/>
      <c r="J257" s="14"/>
      <c r="K257" s="14"/>
      <c r="L257" s="20"/>
    </row>
    <row r="258" spans="1:12" ht="13.5" customHeight="1">
      <c r="A258" s="15">
        <v>14</v>
      </c>
      <c r="B258" s="48" t="s">
        <v>300</v>
      </c>
      <c r="C258" s="15">
        <f t="shared" si="11"/>
        <v>2</v>
      </c>
      <c r="D258" s="63">
        <v>2</v>
      </c>
      <c r="E258" s="63"/>
      <c r="F258" s="63"/>
      <c r="G258" s="63"/>
      <c r="H258" s="49"/>
      <c r="I258" s="72"/>
      <c r="J258" s="63"/>
      <c r="K258" s="63"/>
      <c r="L258" s="51"/>
    </row>
    <row r="259" spans="1:12" ht="13.5" customHeight="1">
      <c r="A259" s="15">
        <v>15</v>
      </c>
      <c r="B259" s="48" t="s">
        <v>301</v>
      </c>
      <c r="C259" s="15">
        <f t="shared" si="11"/>
        <v>2</v>
      </c>
      <c r="D259" s="63">
        <v>2</v>
      </c>
      <c r="E259" s="63"/>
      <c r="F259" s="63"/>
      <c r="G259" s="63"/>
      <c r="H259" s="49"/>
      <c r="I259" s="72"/>
      <c r="J259" s="63"/>
      <c r="K259" s="63"/>
      <c r="L259" s="51"/>
    </row>
    <row r="260" spans="1:12" ht="29.25" customHeight="1">
      <c r="A260" s="15">
        <v>16</v>
      </c>
      <c r="B260" s="48" t="s">
        <v>303</v>
      </c>
      <c r="C260" s="15">
        <f t="shared" si="11"/>
        <v>2</v>
      </c>
      <c r="D260" s="63">
        <v>2</v>
      </c>
      <c r="E260" s="63"/>
      <c r="F260" s="63"/>
      <c r="G260" s="63"/>
      <c r="H260" s="49"/>
      <c r="I260" s="72"/>
      <c r="J260" s="63"/>
      <c r="K260" s="63"/>
      <c r="L260" s="51"/>
    </row>
    <row r="261" spans="1:12" ht="14.25" customHeight="1">
      <c r="A261" s="15">
        <v>17</v>
      </c>
      <c r="B261" s="48" t="s">
        <v>304</v>
      </c>
      <c r="C261" s="15">
        <f t="shared" si="11"/>
        <v>2</v>
      </c>
      <c r="D261" s="63">
        <v>2</v>
      </c>
      <c r="E261" s="63"/>
      <c r="F261" s="63"/>
      <c r="G261" s="63"/>
      <c r="H261" s="49"/>
      <c r="I261" s="72"/>
      <c r="J261" s="63"/>
      <c r="K261" s="63"/>
      <c r="L261" s="51"/>
    </row>
    <row r="262" spans="1:12" ht="30.75" customHeight="1" thickBot="1">
      <c r="A262" s="15">
        <v>18</v>
      </c>
      <c r="B262" s="48" t="s">
        <v>306</v>
      </c>
      <c r="C262" s="15">
        <f t="shared" si="11"/>
        <v>2</v>
      </c>
      <c r="D262" s="50">
        <v>2</v>
      </c>
      <c r="E262" s="50"/>
      <c r="F262" s="50"/>
      <c r="G262" s="50"/>
      <c r="H262" s="49"/>
      <c r="I262" s="49"/>
      <c r="J262" s="50"/>
      <c r="K262" s="50"/>
      <c r="L262" s="51"/>
    </row>
    <row r="263" spans="1:12" ht="13.5" customHeight="1" thickTop="1">
      <c r="A263" s="253"/>
      <c r="B263" s="255" t="s">
        <v>30</v>
      </c>
      <c r="C263" s="80">
        <f>SUM(C243:C262)</f>
        <v>88</v>
      </c>
      <c r="D263" s="80">
        <f>SUM(D243:D262)</f>
        <v>40</v>
      </c>
      <c r="E263" s="80">
        <f>SUM(E243:E262)</f>
        <v>46</v>
      </c>
      <c r="F263" s="80">
        <f>SUM(F243:F262)</f>
        <v>2</v>
      </c>
      <c r="G263" s="80"/>
      <c r="H263" s="80"/>
      <c r="I263" s="80"/>
      <c r="J263" s="80"/>
      <c r="K263" s="79"/>
      <c r="L263" s="81"/>
    </row>
    <row r="264" spans="1:12" ht="32.25" customHeight="1">
      <c r="A264" s="254"/>
      <c r="B264" s="256"/>
      <c r="C264" s="262" t="s">
        <v>308</v>
      </c>
      <c r="D264" s="262"/>
      <c r="E264" s="262"/>
      <c r="F264" s="262"/>
      <c r="G264" s="262"/>
      <c r="H264" s="262"/>
      <c r="I264" s="262"/>
      <c r="J264" s="262"/>
      <c r="K264" s="75"/>
      <c r="L264" s="37"/>
    </row>
    <row r="265" spans="1:12" ht="20.25" customHeight="1">
      <c r="A265" s="210" t="s">
        <v>288</v>
      </c>
      <c r="B265" s="210"/>
      <c r="C265" s="210"/>
      <c r="D265" s="210"/>
      <c r="E265" s="210"/>
      <c r="F265" s="210"/>
      <c r="G265" s="210"/>
      <c r="H265" s="210"/>
      <c r="I265" s="210"/>
      <c r="J265" s="210"/>
      <c r="K265" s="19"/>
      <c r="L265" s="47"/>
    </row>
    <row r="266" spans="1:12" ht="12.75" customHeight="1">
      <c r="A266" s="212">
        <v>1</v>
      </c>
      <c r="B266" s="13" t="s">
        <v>299</v>
      </c>
      <c r="C266" s="218">
        <f>D266+E266+F266</f>
        <v>12</v>
      </c>
      <c r="D266" s="212"/>
      <c r="E266" s="212">
        <v>12</v>
      </c>
      <c r="F266" s="212"/>
      <c r="G266" s="212"/>
      <c r="H266" s="212"/>
      <c r="I266" s="214"/>
      <c r="J266" s="212" t="s">
        <v>3</v>
      </c>
      <c r="K266" s="16"/>
      <c r="L266" s="20"/>
    </row>
    <row r="267" spans="1:12" ht="12.75" customHeight="1">
      <c r="A267" s="213"/>
      <c r="B267" s="57" t="s">
        <v>236</v>
      </c>
      <c r="C267" s="219"/>
      <c r="D267" s="213"/>
      <c r="E267" s="213"/>
      <c r="F267" s="213"/>
      <c r="G267" s="213"/>
      <c r="H267" s="213"/>
      <c r="I267" s="215"/>
      <c r="J267" s="213"/>
      <c r="K267" s="32"/>
      <c r="L267" s="20"/>
    </row>
    <row r="268" spans="1:12" ht="18.75" customHeight="1">
      <c r="A268" s="12">
        <v>2</v>
      </c>
      <c r="B268" s="13" t="s">
        <v>56</v>
      </c>
      <c r="C268" s="12">
        <f>D268+E268+F268</f>
        <v>8</v>
      </c>
      <c r="D268" s="12">
        <v>4</v>
      </c>
      <c r="E268" s="14">
        <v>4</v>
      </c>
      <c r="F268" s="14"/>
      <c r="G268" s="14"/>
      <c r="H268" s="18"/>
      <c r="I268" s="47" t="s">
        <v>95</v>
      </c>
      <c r="J268" s="14" t="s">
        <v>3</v>
      </c>
      <c r="K268" s="16"/>
      <c r="L268" s="17"/>
    </row>
    <row r="269" spans="1:12" ht="18.75" customHeight="1">
      <c r="A269" s="12">
        <v>3</v>
      </c>
      <c r="B269" s="57" t="s">
        <v>32</v>
      </c>
      <c r="C269" s="12">
        <f aca="true" t="shared" si="12" ref="C269:C274">D269+E269+F269</f>
        <v>10</v>
      </c>
      <c r="D269" s="11">
        <v>4</v>
      </c>
      <c r="E269" s="11">
        <v>6</v>
      </c>
      <c r="F269" s="11"/>
      <c r="G269" s="11"/>
      <c r="H269" s="19"/>
      <c r="I269" s="47" t="s">
        <v>95</v>
      </c>
      <c r="J269" s="11" t="s">
        <v>2</v>
      </c>
      <c r="K269" s="32"/>
      <c r="L269" s="20"/>
    </row>
    <row r="270" spans="1:12" ht="18.75" customHeight="1">
      <c r="A270" s="12">
        <v>4</v>
      </c>
      <c r="B270" s="13" t="s">
        <v>57</v>
      </c>
      <c r="C270" s="12">
        <f t="shared" si="12"/>
        <v>10</v>
      </c>
      <c r="D270" s="14">
        <v>2</v>
      </c>
      <c r="E270" s="14">
        <v>8</v>
      </c>
      <c r="F270" s="14"/>
      <c r="G270" s="14"/>
      <c r="H270" s="19"/>
      <c r="I270" s="47" t="s">
        <v>95</v>
      </c>
      <c r="J270" s="11" t="s">
        <v>2</v>
      </c>
      <c r="K270" s="16"/>
      <c r="L270" s="20"/>
    </row>
    <row r="271" spans="1:12" ht="18.75" customHeight="1">
      <c r="A271" s="12">
        <v>5</v>
      </c>
      <c r="B271" s="13" t="s">
        <v>63</v>
      </c>
      <c r="C271" s="12">
        <f t="shared" si="12"/>
        <v>8</v>
      </c>
      <c r="D271" s="14">
        <v>2</v>
      </c>
      <c r="E271" s="14"/>
      <c r="F271" s="14">
        <v>6</v>
      </c>
      <c r="G271" s="14"/>
      <c r="H271" s="19"/>
      <c r="I271" s="47" t="s">
        <v>95</v>
      </c>
      <c r="J271" s="11" t="s">
        <v>2</v>
      </c>
      <c r="K271" s="16"/>
      <c r="L271" s="20"/>
    </row>
    <row r="272" spans="1:12" ht="18.75" customHeight="1">
      <c r="A272" s="12">
        <v>6</v>
      </c>
      <c r="B272" s="13" t="s">
        <v>300</v>
      </c>
      <c r="C272" s="12">
        <f t="shared" si="12"/>
        <v>12</v>
      </c>
      <c r="D272" s="14">
        <v>2</v>
      </c>
      <c r="E272" s="14">
        <v>10</v>
      </c>
      <c r="F272" s="14"/>
      <c r="G272" s="14"/>
      <c r="H272" s="19"/>
      <c r="I272" s="47"/>
      <c r="J272" s="14" t="s">
        <v>3</v>
      </c>
      <c r="K272" s="14"/>
      <c r="L272" s="20"/>
    </row>
    <row r="273" spans="1:12" ht="18.75" customHeight="1">
      <c r="A273" s="12">
        <v>7</v>
      </c>
      <c r="B273" s="13" t="s">
        <v>301</v>
      </c>
      <c r="C273" s="12">
        <f t="shared" si="12"/>
        <v>6</v>
      </c>
      <c r="D273" s="11">
        <v>2</v>
      </c>
      <c r="E273" s="11">
        <v>4</v>
      </c>
      <c r="F273" s="11"/>
      <c r="G273" s="11"/>
      <c r="H273" s="19"/>
      <c r="I273" s="47" t="s">
        <v>99</v>
      </c>
      <c r="J273" s="14" t="s">
        <v>3</v>
      </c>
      <c r="K273" s="11"/>
      <c r="L273" s="20"/>
    </row>
    <row r="274" spans="1:12" ht="31.5" customHeight="1">
      <c r="A274" s="12">
        <v>8</v>
      </c>
      <c r="B274" s="13" t="s">
        <v>303</v>
      </c>
      <c r="C274" s="12">
        <f t="shared" si="12"/>
        <v>12</v>
      </c>
      <c r="D274" s="11">
        <v>4</v>
      </c>
      <c r="E274" s="11">
        <v>8</v>
      </c>
      <c r="F274" s="11"/>
      <c r="G274" s="11"/>
      <c r="H274" s="19"/>
      <c r="I274" s="19" t="s">
        <v>95</v>
      </c>
      <c r="J274" s="11" t="s">
        <v>2</v>
      </c>
      <c r="K274" s="11"/>
      <c r="L274" s="20"/>
    </row>
    <row r="275" spans="1:12" ht="16.5" customHeight="1">
      <c r="A275" s="12">
        <v>9</v>
      </c>
      <c r="B275" s="13" t="s">
        <v>304</v>
      </c>
      <c r="C275" s="12">
        <f>D275+E275+F275</f>
        <v>6</v>
      </c>
      <c r="D275" s="11">
        <v>2</v>
      </c>
      <c r="E275" s="11">
        <v>4</v>
      </c>
      <c r="F275" s="11"/>
      <c r="G275" s="11"/>
      <c r="H275" s="19"/>
      <c r="I275" s="19"/>
      <c r="J275" s="11" t="s">
        <v>3</v>
      </c>
      <c r="K275" s="11"/>
      <c r="L275" s="20"/>
    </row>
    <row r="276" spans="1:12" ht="31.5" customHeight="1">
      <c r="A276" s="12">
        <v>10</v>
      </c>
      <c r="B276" s="68" t="s">
        <v>306</v>
      </c>
      <c r="C276" s="12">
        <f>D276+E276+F276</f>
        <v>6</v>
      </c>
      <c r="D276" s="50">
        <v>2</v>
      </c>
      <c r="E276" s="50">
        <v>4</v>
      </c>
      <c r="F276" s="50"/>
      <c r="G276" s="50"/>
      <c r="H276" s="49"/>
      <c r="I276" s="49"/>
      <c r="J276" s="50" t="s">
        <v>2</v>
      </c>
      <c r="K276" s="53"/>
      <c r="L276" s="51"/>
    </row>
    <row r="277" spans="1:12" ht="15" customHeight="1">
      <c r="A277" s="222" t="s">
        <v>0</v>
      </c>
      <c r="B277" s="223" t="s">
        <v>20</v>
      </c>
      <c r="C277" s="238" t="s">
        <v>21</v>
      </c>
      <c r="D277" s="239"/>
      <c r="E277" s="239"/>
      <c r="F277" s="240"/>
      <c r="G277" s="224" t="s">
        <v>8</v>
      </c>
      <c r="H277" s="224" t="s">
        <v>9</v>
      </c>
      <c r="I277" s="224" t="s">
        <v>25</v>
      </c>
      <c r="J277" s="224" t="s">
        <v>26</v>
      </c>
      <c r="K277" s="226" t="s">
        <v>1</v>
      </c>
      <c r="L277" s="223" t="s">
        <v>12</v>
      </c>
    </row>
    <row r="278" spans="1:12" ht="25.5">
      <c r="A278" s="222"/>
      <c r="B278" s="223"/>
      <c r="C278" s="11" t="s">
        <v>22</v>
      </c>
      <c r="D278" s="10" t="s">
        <v>23</v>
      </c>
      <c r="E278" s="10" t="s">
        <v>234</v>
      </c>
      <c r="F278" s="10" t="s">
        <v>216</v>
      </c>
      <c r="G278" s="225"/>
      <c r="H278" s="225"/>
      <c r="I278" s="225"/>
      <c r="J278" s="225"/>
      <c r="K278" s="227"/>
      <c r="L278" s="223"/>
    </row>
    <row r="279" spans="1:12" ht="12.75" customHeight="1">
      <c r="A279" s="12"/>
      <c r="B279" s="55" t="s">
        <v>49</v>
      </c>
      <c r="C279" s="12"/>
      <c r="D279" s="11"/>
      <c r="E279" s="11"/>
      <c r="F279" s="11"/>
      <c r="G279" s="11"/>
      <c r="H279" s="19"/>
      <c r="I279" s="47"/>
      <c r="J279" s="14"/>
      <c r="K279" s="11"/>
      <c r="L279" s="20"/>
    </row>
    <row r="280" spans="1:12" ht="31.5">
      <c r="A280" s="12">
        <v>11</v>
      </c>
      <c r="B280" s="13" t="s">
        <v>302</v>
      </c>
      <c r="C280" s="12">
        <f>D280+E280+F280</f>
        <v>2</v>
      </c>
      <c r="D280" s="11">
        <v>2</v>
      </c>
      <c r="E280" s="11"/>
      <c r="F280" s="11"/>
      <c r="G280" s="11"/>
      <c r="H280" s="19"/>
      <c r="I280" s="47"/>
      <c r="J280" s="14"/>
      <c r="K280" s="11"/>
      <c r="L280" s="20"/>
    </row>
    <row r="281" spans="1:12" ht="15.75">
      <c r="A281" s="12">
        <v>12</v>
      </c>
      <c r="B281" s="13" t="s">
        <v>305</v>
      </c>
      <c r="C281" s="12">
        <f>D281+E281+F281</f>
        <v>2</v>
      </c>
      <c r="D281" s="84">
        <v>2</v>
      </c>
      <c r="E281" s="84"/>
      <c r="F281" s="84"/>
      <c r="G281" s="84"/>
      <c r="H281" s="69"/>
      <c r="I281" s="31"/>
      <c r="J281" s="42"/>
      <c r="K281" s="85"/>
      <c r="L281" s="71"/>
    </row>
    <row r="282" spans="1:12" ht="31.5">
      <c r="A282" s="12">
        <v>13</v>
      </c>
      <c r="B282" s="13" t="s">
        <v>307</v>
      </c>
      <c r="C282" s="12">
        <f>D282+E282+F282</f>
        <v>2</v>
      </c>
      <c r="D282" s="84">
        <v>2</v>
      </c>
      <c r="E282" s="84"/>
      <c r="F282" s="84"/>
      <c r="G282" s="84"/>
      <c r="H282" s="69"/>
      <c r="I282" s="31"/>
      <c r="J282" s="42"/>
      <c r="K282" s="85"/>
      <c r="L282" s="71"/>
    </row>
    <row r="283" spans="1:12" ht="32.25" thickBot="1">
      <c r="A283" s="21">
        <v>14</v>
      </c>
      <c r="B283" s="22" t="s">
        <v>309</v>
      </c>
      <c r="C283" s="21">
        <f>D283+E283+F283</f>
        <v>2</v>
      </c>
      <c r="D283" s="34">
        <v>2</v>
      </c>
      <c r="E283" s="34"/>
      <c r="F283" s="34"/>
      <c r="G283" s="34"/>
      <c r="H283" s="23"/>
      <c r="I283" s="59"/>
      <c r="J283" s="58"/>
      <c r="K283" s="62"/>
      <c r="L283" s="35"/>
    </row>
    <row r="284" spans="1:12" ht="16.5" thickTop="1">
      <c r="A284" s="229"/>
      <c r="B284" s="230" t="s">
        <v>31</v>
      </c>
      <c r="C284" s="25">
        <f>SUM(C266:C283)</f>
        <v>98</v>
      </c>
      <c r="D284" s="25">
        <f>SUM(D266:D283)</f>
        <v>32</v>
      </c>
      <c r="E284" s="25">
        <f>SUM(E266:E283)</f>
        <v>60</v>
      </c>
      <c r="F284" s="25">
        <f>SUM(F266:F283)</f>
        <v>6</v>
      </c>
      <c r="G284" s="25"/>
      <c r="H284" s="25"/>
      <c r="I284" s="25"/>
      <c r="J284" s="25"/>
      <c r="K284" s="26"/>
      <c r="L284" s="27"/>
    </row>
    <row r="285" spans="1:12" ht="30" customHeight="1" thickBot="1">
      <c r="A285" s="229"/>
      <c r="B285" s="230"/>
      <c r="C285" s="231" t="s">
        <v>310</v>
      </c>
      <c r="D285" s="232"/>
      <c r="E285" s="232"/>
      <c r="F285" s="232"/>
      <c r="G285" s="232"/>
      <c r="H285" s="232"/>
      <c r="I285" s="232"/>
      <c r="J285" s="233"/>
      <c r="K285" s="36"/>
      <c r="L285" s="37"/>
    </row>
    <row r="286" spans="1:12" ht="15.75">
      <c r="A286" s="234"/>
      <c r="B286" s="236" t="s">
        <v>29</v>
      </c>
      <c r="C286" s="38">
        <f>C263+C284</f>
        <v>186</v>
      </c>
      <c r="D286" s="38">
        <f>D263+D284</f>
        <v>72</v>
      </c>
      <c r="E286" s="38">
        <f>E263+E284</f>
        <v>106</v>
      </c>
      <c r="F286" s="38">
        <f>F263+F284</f>
        <v>8</v>
      </c>
      <c r="G286" s="38"/>
      <c r="H286" s="38"/>
      <c r="I286" s="38"/>
      <c r="J286" s="38"/>
      <c r="K286" s="39"/>
      <c r="L286" s="40"/>
    </row>
    <row r="287" spans="1:12" ht="45" customHeight="1" thickBot="1">
      <c r="A287" s="235"/>
      <c r="B287" s="237"/>
      <c r="C287" s="237" t="s">
        <v>311</v>
      </c>
      <c r="D287" s="237"/>
      <c r="E287" s="237"/>
      <c r="F287" s="237"/>
      <c r="G287" s="237"/>
      <c r="H287" s="237"/>
      <c r="I287" s="237"/>
      <c r="J287" s="237"/>
      <c r="K287" s="41"/>
      <c r="L287" s="29"/>
    </row>
    <row r="288" spans="1:12" ht="27" customHeight="1">
      <c r="A288" s="4"/>
      <c r="B288" s="43" t="s">
        <v>4</v>
      </c>
      <c r="C288" s="44"/>
      <c r="D288" s="44"/>
      <c r="E288" s="44"/>
      <c r="F288" s="228" t="s">
        <v>10</v>
      </c>
      <c r="G288" s="228"/>
      <c r="H288" s="228"/>
      <c r="I288" s="228"/>
      <c r="J288" s="44"/>
      <c r="K288" s="4"/>
      <c r="L288" s="45"/>
    </row>
  </sheetData>
  <sheetProtection/>
  <mergeCells count="208">
    <mergeCell ref="A286:A287"/>
    <mergeCell ref="B286:B287"/>
    <mergeCell ref="C287:J287"/>
    <mergeCell ref="F288:I288"/>
    <mergeCell ref="A284:A285"/>
    <mergeCell ref="B284:B285"/>
    <mergeCell ref="C285:J285"/>
    <mergeCell ref="J266:J267"/>
    <mergeCell ref="A277:A278"/>
    <mergeCell ref="B277:B278"/>
    <mergeCell ref="C277:F277"/>
    <mergeCell ref="G277:G278"/>
    <mergeCell ref="H277:H278"/>
    <mergeCell ref="I277:I278"/>
    <mergeCell ref="A263:A264"/>
    <mergeCell ref="B263:B264"/>
    <mergeCell ref="C264:J264"/>
    <mergeCell ref="K241:K242"/>
    <mergeCell ref="C241:F241"/>
    <mergeCell ref="F244:F245"/>
    <mergeCell ref="G244:G245"/>
    <mergeCell ref="H244:H245"/>
    <mergeCell ref="L241:L242"/>
    <mergeCell ref="A239:J239"/>
    <mergeCell ref="A240:J240"/>
    <mergeCell ref="A241:A242"/>
    <mergeCell ref="B241:B242"/>
    <mergeCell ref="G241:G242"/>
    <mergeCell ref="H241:H242"/>
    <mergeCell ref="I241:I242"/>
    <mergeCell ref="J241:J242"/>
    <mergeCell ref="A234:C234"/>
    <mergeCell ref="E234:J234"/>
    <mergeCell ref="D235:J235"/>
    <mergeCell ref="H236:J236"/>
    <mergeCell ref="A237:D237"/>
    <mergeCell ref="A238:J238"/>
    <mergeCell ref="A190:A191"/>
    <mergeCell ref="B190:B191"/>
    <mergeCell ref="C191:J191"/>
    <mergeCell ref="F192:I192"/>
    <mergeCell ref="A233:C233"/>
    <mergeCell ref="E233:J233"/>
    <mergeCell ref="A169:J169"/>
    <mergeCell ref="A188:A189"/>
    <mergeCell ref="B188:B189"/>
    <mergeCell ref="C189:J189"/>
    <mergeCell ref="J177:J178"/>
    <mergeCell ref="H177:H178"/>
    <mergeCell ref="I177:I178"/>
    <mergeCell ref="A177:A178"/>
    <mergeCell ref="C177:C178"/>
    <mergeCell ref="D177:D178"/>
    <mergeCell ref="A167:A168"/>
    <mergeCell ref="B167:B168"/>
    <mergeCell ref="C168:J168"/>
    <mergeCell ref="K150:K151"/>
    <mergeCell ref="C150:F150"/>
    <mergeCell ref="I158:I159"/>
    <mergeCell ref="J158:J159"/>
    <mergeCell ref="J150:J151"/>
    <mergeCell ref="E158:E159"/>
    <mergeCell ref="F158:F159"/>
    <mergeCell ref="L277:L278"/>
    <mergeCell ref="A142:C142"/>
    <mergeCell ref="E142:J142"/>
    <mergeCell ref="A143:C143"/>
    <mergeCell ref="E143:J143"/>
    <mergeCell ref="D144:J144"/>
    <mergeCell ref="H145:J145"/>
    <mergeCell ref="A146:D146"/>
    <mergeCell ref="A147:J147"/>
    <mergeCell ref="L150:L151"/>
    <mergeCell ref="F44:I44"/>
    <mergeCell ref="A40:A41"/>
    <mergeCell ref="B40:B41"/>
    <mergeCell ref="C41:J41"/>
    <mergeCell ref="A42:A43"/>
    <mergeCell ref="B42:B43"/>
    <mergeCell ref="C43:J43"/>
    <mergeCell ref="E177:E178"/>
    <mergeCell ref="A25:A26"/>
    <mergeCell ref="B25:B26"/>
    <mergeCell ref="C26:J26"/>
    <mergeCell ref="A158:A159"/>
    <mergeCell ref="A27:J27"/>
    <mergeCell ref="A150:A151"/>
    <mergeCell ref="B150:B151"/>
    <mergeCell ref="G150:G151"/>
    <mergeCell ref="H150:H151"/>
    <mergeCell ref="I150:I151"/>
    <mergeCell ref="A7:J7"/>
    <mergeCell ref="A8:A9"/>
    <mergeCell ref="B8:B9"/>
    <mergeCell ref="G8:G9"/>
    <mergeCell ref="H8:H9"/>
    <mergeCell ref="I8:I9"/>
    <mergeCell ref="J8:J9"/>
    <mergeCell ref="C8:F8"/>
    <mergeCell ref="D47:J47"/>
    <mergeCell ref="L8:L9"/>
    <mergeCell ref="K8:K9"/>
    <mergeCell ref="A1:C1"/>
    <mergeCell ref="E1:J1"/>
    <mergeCell ref="A2:C2"/>
    <mergeCell ref="H3:J3"/>
    <mergeCell ref="D2:J2"/>
    <mergeCell ref="A4:D4"/>
    <mergeCell ref="A5:J5"/>
    <mergeCell ref="A6:J6"/>
    <mergeCell ref="C53:F53"/>
    <mergeCell ref="H48:J48"/>
    <mergeCell ref="A49:D49"/>
    <mergeCell ref="A50:J50"/>
    <mergeCell ref="A45:C45"/>
    <mergeCell ref="E45:J45"/>
    <mergeCell ref="A46:C46"/>
    <mergeCell ref="E46:J46"/>
    <mergeCell ref="I55:I56"/>
    <mergeCell ref="J55:J56"/>
    <mergeCell ref="A51:J51"/>
    <mergeCell ref="A52:J52"/>
    <mergeCell ref="A53:A54"/>
    <mergeCell ref="B53:B54"/>
    <mergeCell ref="G53:G54"/>
    <mergeCell ref="H53:H54"/>
    <mergeCell ref="I53:I54"/>
    <mergeCell ref="J53:J54"/>
    <mergeCell ref="A69:A70"/>
    <mergeCell ref="B69:B70"/>
    <mergeCell ref="C70:J70"/>
    <mergeCell ref="A71:J71"/>
    <mergeCell ref="K53:K54"/>
    <mergeCell ref="L53:L54"/>
    <mergeCell ref="A55:A56"/>
    <mergeCell ref="C55:C56"/>
    <mergeCell ref="G55:G56"/>
    <mergeCell ref="H55:H56"/>
    <mergeCell ref="F72:F73"/>
    <mergeCell ref="G72:G73"/>
    <mergeCell ref="I72:I73"/>
    <mergeCell ref="J72:J73"/>
    <mergeCell ref="A72:A73"/>
    <mergeCell ref="C72:C73"/>
    <mergeCell ref="D72:D73"/>
    <mergeCell ref="E72:E73"/>
    <mergeCell ref="A86:A87"/>
    <mergeCell ref="B86:B87"/>
    <mergeCell ref="C87:J87"/>
    <mergeCell ref="A88:A89"/>
    <mergeCell ref="B88:B89"/>
    <mergeCell ref="C89:J89"/>
    <mergeCell ref="D95:J95"/>
    <mergeCell ref="H96:J96"/>
    <mergeCell ref="A97:D97"/>
    <mergeCell ref="A98:J98"/>
    <mergeCell ref="F90:I90"/>
    <mergeCell ref="A93:C93"/>
    <mergeCell ref="E93:J93"/>
    <mergeCell ref="A94:C94"/>
    <mergeCell ref="E94:J94"/>
    <mergeCell ref="K101:K102"/>
    <mergeCell ref="L101:L102"/>
    <mergeCell ref="J101:J102"/>
    <mergeCell ref="C101:F101"/>
    <mergeCell ref="G101:G102"/>
    <mergeCell ref="H101:H102"/>
    <mergeCell ref="I101:I102"/>
    <mergeCell ref="K277:K278"/>
    <mergeCell ref="F141:I141"/>
    <mergeCell ref="A137:A138"/>
    <mergeCell ref="B137:B138"/>
    <mergeCell ref="C138:J138"/>
    <mergeCell ref="A139:A140"/>
    <mergeCell ref="B139:B140"/>
    <mergeCell ref="C140:J140"/>
    <mergeCell ref="C158:C159"/>
    <mergeCell ref="D158:D159"/>
    <mergeCell ref="J277:J278"/>
    <mergeCell ref="I244:I245"/>
    <mergeCell ref="J244:J245"/>
    <mergeCell ref="A265:J265"/>
    <mergeCell ref="A266:A267"/>
    <mergeCell ref="C266:C267"/>
    <mergeCell ref="D266:D267"/>
    <mergeCell ref="E266:E267"/>
    <mergeCell ref="F266:F267"/>
    <mergeCell ref="G266:G267"/>
    <mergeCell ref="A99:J99"/>
    <mergeCell ref="A244:A245"/>
    <mergeCell ref="C244:C245"/>
    <mergeCell ref="D244:D245"/>
    <mergeCell ref="E244:E245"/>
    <mergeCell ref="A120:J120"/>
    <mergeCell ref="A118:A119"/>
    <mergeCell ref="A100:J100"/>
    <mergeCell ref="A101:A102"/>
    <mergeCell ref="B101:B102"/>
    <mergeCell ref="B118:B119"/>
    <mergeCell ref="C119:J119"/>
    <mergeCell ref="H266:H267"/>
    <mergeCell ref="I266:I267"/>
    <mergeCell ref="G158:G159"/>
    <mergeCell ref="H158:H159"/>
    <mergeCell ref="A148:J148"/>
    <mergeCell ref="A149:J149"/>
    <mergeCell ref="F177:F178"/>
    <mergeCell ref="G177:G178"/>
  </mergeCells>
  <printOptions horizontalCentered="1"/>
  <pageMargins left="0.7874015748031497" right="0" top="0" bottom="0" header="0.5118110236220472" footer="0.5118110236220472"/>
  <pageSetup fitToHeight="1" fitToWidth="1"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7"/>
  <sheetViews>
    <sheetView zoomScalePageLayoutView="0" workbookViewId="0" topLeftCell="A250">
      <selection activeCell="B9" sqref="B9:J16"/>
    </sheetView>
  </sheetViews>
  <sheetFormatPr defaultColWidth="9.00390625" defaultRowHeight="12.75"/>
  <cols>
    <col min="1" max="1" width="4.25390625" style="52" customWidth="1"/>
    <col min="2" max="2" width="37.375" style="52" customWidth="1"/>
    <col min="3" max="3" width="7.25390625" style="52" customWidth="1"/>
    <col min="4" max="4" width="7.75390625" style="52" customWidth="1"/>
    <col min="5" max="5" width="7.125" style="52" customWidth="1"/>
    <col min="6" max="6" width="7.00390625" style="52" customWidth="1"/>
    <col min="7" max="7" width="6.75390625" style="52" hidden="1" customWidth="1"/>
    <col min="8" max="8" width="8.875" style="52" hidden="1" customWidth="1"/>
    <col min="9" max="9" width="11.625" style="52" customWidth="1"/>
    <col min="10" max="10" width="11.375" style="52" customWidth="1"/>
    <col min="11" max="11" width="9.125" style="52" customWidth="1"/>
    <col min="12" max="12" width="18.25390625" style="52" customWidth="1"/>
    <col min="13" max="16384" width="9.125" style="52" customWidth="1"/>
  </cols>
  <sheetData>
    <row r="1" spans="1:12" ht="16.5" customHeight="1">
      <c r="A1" s="244" t="s">
        <v>17</v>
      </c>
      <c r="B1" s="244"/>
      <c r="C1" s="244"/>
      <c r="D1" s="2"/>
      <c r="E1" s="245" t="s">
        <v>18</v>
      </c>
      <c r="F1" s="245"/>
      <c r="G1" s="245"/>
      <c r="H1" s="245"/>
      <c r="I1" s="245"/>
      <c r="J1" s="245"/>
      <c r="K1" s="2"/>
      <c r="L1" s="3"/>
    </row>
    <row r="2" spans="1:12" ht="28.5" customHeight="1">
      <c r="A2" s="246" t="s">
        <v>34</v>
      </c>
      <c r="B2" s="246"/>
      <c r="C2" s="246"/>
      <c r="D2" s="242" t="s">
        <v>233</v>
      </c>
      <c r="E2" s="241"/>
      <c r="F2" s="241"/>
      <c r="G2" s="241"/>
      <c r="H2" s="241"/>
      <c r="I2" s="241"/>
      <c r="J2" s="241"/>
      <c r="K2" s="2"/>
      <c r="L2" s="3"/>
    </row>
    <row r="3" spans="1:12" ht="15" customHeight="1">
      <c r="A3" s="194" t="s">
        <v>123</v>
      </c>
      <c r="B3" s="1"/>
      <c r="C3" s="1"/>
      <c r="D3" s="137"/>
      <c r="E3" s="5"/>
      <c r="F3" s="6"/>
      <c r="G3" s="6"/>
      <c r="H3" s="242" t="s">
        <v>19</v>
      </c>
      <c r="I3" s="242"/>
      <c r="J3" s="242"/>
      <c r="K3" s="2"/>
      <c r="L3" s="3"/>
    </row>
    <row r="4" spans="1:12" ht="54.75" customHeight="1">
      <c r="A4" s="271" t="s">
        <v>312</v>
      </c>
      <c r="B4" s="271"/>
      <c r="C4" s="271"/>
      <c r="D4" s="271"/>
      <c r="E4" s="271"/>
      <c r="F4" s="271"/>
      <c r="G4" s="271"/>
      <c r="H4" s="271"/>
      <c r="I4" s="271"/>
      <c r="J4" s="271"/>
      <c r="K4" s="7"/>
      <c r="L4" s="3"/>
    </row>
    <row r="5" spans="1:12" ht="18.75">
      <c r="A5" s="271" t="s">
        <v>313</v>
      </c>
      <c r="B5" s="271"/>
      <c r="C5" s="271"/>
      <c r="D5" s="271"/>
      <c r="E5" s="271"/>
      <c r="F5" s="271"/>
      <c r="G5" s="271"/>
      <c r="H5" s="271"/>
      <c r="I5" s="271"/>
      <c r="J5" s="271"/>
      <c r="K5" s="7"/>
      <c r="L5" s="3"/>
    </row>
    <row r="6" spans="1:12" ht="18.75" customHeight="1">
      <c r="A6" s="266" t="s">
        <v>314</v>
      </c>
      <c r="B6" s="266"/>
      <c r="C6" s="266"/>
      <c r="D6" s="266"/>
      <c r="E6" s="266"/>
      <c r="F6" s="266"/>
      <c r="G6" s="266"/>
      <c r="H6" s="266"/>
      <c r="I6" s="266"/>
      <c r="J6" s="266"/>
      <c r="K6" s="9"/>
      <c r="L6" s="3"/>
    </row>
    <row r="7" spans="1:12" ht="15" customHeight="1">
      <c r="A7" s="222" t="s">
        <v>0</v>
      </c>
      <c r="B7" s="223" t="s">
        <v>20</v>
      </c>
      <c r="C7" s="238" t="s">
        <v>21</v>
      </c>
      <c r="D7" s="239"/>
      <c r="E7" s="239"/>
      <c r="F7" s="240"/>
      <c r="G7" s="224" t="s">
        <v>8</v>
      </c>
      <c r="H7" s="224" t="s">
        <v>9</v>
      </c>
      <c r="I7" s="224" t="s">
        <v>25</v>
      </c>
      <c r="J7" s="224" t="s">
        <v>26</v>
      </c>
      <c r="K7" s="226" t="s">
        <v>1</v>
      </c>
      <c r="L7" s="223" t="s">
        <v>141</v>
      </c>
    </row>
    <row r="8" spans="1:12" ht="25.5">
      <c r="A8" s="222"/>
      <c r="B8" s="223"/>
      <c r="C8" s="11" t="s">
        <v>22</v>
      </c>
      <c r="D8" s="10" t="s">
        <v>23</v>
      </c>
      <c r="E8" s="10" t="s">
        <v>234</v>
      </c>
      <c r="F8" s="10" t="s">
        <v>216</v>
      </c>
      <c r="G8" s="225"/>
      <c r="H8" s="225"/>
      <c r="I8" s="225"/>
      <c r="J8" s="225"/>
      <c r="K8" s="227"/>
      <c r="L8" s="223"/>
    </row>
    <row r="9" spans="1:12" ht="12.75" customHeight="1">
      <c r="A9" s="247">
        <v>1</v>
      </c>
      <c r="B9" s="13" t="s">
        <v>473</v>
      </c>
      <c r="C9" s="247">
        <f>D9+E9+F9</f>
        <v>14</v>
      </c>
      <c r="D9" s="247"/>
      <c r="E9" s="252">
        <v>14</v>
      </c>
      <c r="F9" s="252"/>
      <c r="G9" s="252"/>
      <c r="H9" s="218"/>
      <c r="I9" s="214"/>
      <c r="J9" s="252" t="s">
        <v>3</v>
      </c>
      <c r="K9" s="16"/>
      <c r="L9" s="17"/>
    </row>
    <row r="10" spans="1:12" ht="12.75" customHeight="1">
      <c r="A10" s="247"/>
      <c r="B10" s="13" t="s">
        <v>316</v>
      </c>
      <c r="C10" s="247"/>
      <c r="D10" s="247"/>
      <c r="E10" s="252"/>
      <c r="F10" s="252"/>
      <c r="G10" s="252"/>
      <c r="H10" s="219"/>
      <c r="I10" s="215"/>
      <c r="J10" s="252"/>
      <c r="K10" s="16"/>
      <c r="L10" s="17"/>
    </row>
    <row r="11" spans="1:12" ht="30.75" customHeight="1">
      <c r="A11" s="12">
        <v>2</v>
      </c>
      <c r="B11" s="13" t="s">
        <v>43</v>
      </c>
      <c r="C11" s="12">
        <f aca="true" t="shared" si="0" ref="C11:C16">D11+E11+F11</f>
        <v>10</v>
      </c>
      <c r="D11" s="11">
        <v>4</v>
      </c>
      <c r="E11" s="11"/>
      <c r="F11" s="11">
        <v>6</v>
      </c>
      <c r="G11" s="11"/>
      <c r="H11" s="19"/>
      <c r="I11" s="12"/>
      <c r="J11" s="11" t="s">
        <v>2</v>
      </c>
      <c r="K11" s="32"/>
      <c r="L11" s="20"/>
    </row>
    <row r="12" spans="1:12" ht="12.75" customHeight="1">
      <c r="A12" s="12">
        <v>3</v>
      </c>
      <c r="B12" s="13" t="s">
        <v>7</v>
      </c>
      <c r="C12" s="12">
        <f t="shared" si="0"/>
        <v>12</v>
      </c>
      <c r="D12" s="11">
        <v>2</v>
      </c>
      <c r="E12" s="11">
        <v>10</v>
      </c>
      <c r="F12" s="11"/>
      <c r="G12" s="11"/>
      <c r="H12" s="19"/>
      <c r="I12" s="33"/>
      <c r="J12" s="14" t="s">
        <v>3</v>
      </c>
      <c r="K12" s="32"/>
      <c r="L12" s="20"/>
    </row>
    <row r="13" spans="1:12" ht="12.75" customHeight="1">
      <c r="A13" s="12">
        <v>4</v>
      </c>
      <c r="B13" s="13" t="s">
        <v>32</v>
      </c>
      <c r="C13" s="12">
        <f t="shared" si="0"/>
        <v>10</v>
      </c>
      <c r="D13" s="14">
        <v>6</v>
      </c>
      <c r="E13" s="14">
        <v>4</v>
      </c>
      <c r="F13" s="14"/>
      <c r="G13" s="14"/>
      <c r="H13" s="19"/>
      <c r="I13" s="33"/>
      <c r="J13" s="14" t="s">
        <v>3</v>
      </c>
      <c r="K13" s="16"/>
      <c r="L13" s="17"/>
    </row>
    <row r="14" spans="1:12" ht="12.75" customHeight="1">
      <c r="A14" s="12">
        <v>5</v>
      </c>
      <c r="B14" s="13" t="s">
        <v>44</v>
      </c>
      <c r="C14" s="12">
        <f t="shared" si="0"/>
        <v>18</v>
      </c>
      <c r="D14" s="14">
        <v>4</v>
      </c>
      <c r="E14" s="14">
        <v>14</v>
      </c>
      <c r="F14" s="14"/>
      <c r="G14" s="14"/>
      <c r="H14" s="19"/>
      <c r="I14" s="33" t="s">
        <v>99</v>
      </c>
      <c r="J14" s="14" t="s">
        <v>3</v>
      </c>
      <c r="K14" s="16"/>
      <c r="L14" s="17"/>
    </row>
    <row r="15" spans="1:12" ht="12.75" customHeight="1">
      <c r="A15" s="12">
        <v>6</v>
      </c>
      <c r="B15" s="13" t="s">
        <v>45</v>
      </c>
      <c r="C15" s="12">
        <f t="shared" si="0"/>
        <v>10</v>
      </c>
      <c r="D15" s="14">
        <v>6</v>
      </c>
      <c r="E15" s="14">
        <v>4</v>
      </c>
      <c r="F15" s="14"/>
      <c r="G15" s="14"/>
      <c r="H15" s="19"/>
      <c r="I15" s="33"/>
      <c r="J15" s="14" t="s">
        <v>2</v>
      </c>
      <c r="K15" s="16"/>
      <c r="L15" s="17"/>
    </row>
    <row r="16" spans="1:12" ht="12.75" customHeight="1">
      <c r="A16" s="12">
        <v>7</v>
      </c>
      <c r="B16" s="13" t="s">
        <v>48</v>
      </c>
      <c r="C16" s="12">
        <f t="shared" si="0"/>
        <v>10</v>
      </c>
      <c r="D16" s="14">
        <v>6</v>
      </c>
      <c r="E16" s="14">
        <v>4</v>
      </c>
      <c r="F16" s="14"/>
      <c r="G16" s="14"/>
      <c r="H16" s="19"/>
      <c r="I16" s="33" t="s">
        <v>95</v>
      </c>
      <c r="J16" s="14" t="s">
        <v>2</v>
      </c>
      <c r="K16" s="16"/>
      <c r="L16" s="17"/>
    </row>
    <row r="17" spans="1:12" ht="12.75" customHeight="1">
      <c r="A17" s="18"/>
      <c r="B17" s="24" t="s">
        <v>49</v>
      </c>
      <c r="C17" s="42"/>
      <c r="D17" s="42"/>
      <c r="E17" s="42"/>
      <c r="F17" s="42"/>
      <c r="G17" s="42"/>
      <c r="H17" s="42"/>
      <c r="I17" s="42"/>
      <c r="J17" s="42"/>
      <c r="K17" s="70"/>
      <c r="L17" s="54"/>
    </row>
    <row r="18" spans="1:12" s="65" customFormat="1" ht="12.75" customHeight="1">
      <c r="A18" s="18">
        <v>8</v>
      </c>
      <c r="B18" s="57" t="s">
        <v>317</v>
      </c>
      <c r="C18" s="12">
        <f aca="true" t="shared" si="1" ref="C18:C23">D18+E18+F18</f>
        <v>2</v>
      </c>
      <c r="D18" s="42">
        <v>2</v>
      </c>
      <c r="E18" s="42"/>
      <c r="F18" s="42"/>
      <c r="G18" s="42"/>
      <c r="H18" s="42"/>
      <c r="I18" s="42"/>
      <c r="J18" s="42"/>
      <c r="K18" s="70"/>
      <c r="L18" s="54"/>
    </row>
    <row r="19" spans="1:12" ht="12.75" customHeight="1">
      <c r="A19" s="12">
        <v>9</v>
      </c>
      <c r="B19" s="13" t="s">
        <v>5</v>
      </c>
      <c r="C19" s="12">
        <f t="shared" si="1"/>
        <v>2</v>
      </c>
      <c r="D19" s="14">
        <v>2</v>
      </c>
      <c r="E19" s="14"/>
      <c r="F19" s="14"/>
      <c r="G19" s="14"/>
      <c r="H19" s="19"/>
      <c r="I19" s="33"/>
      <c r="J19" s="14"/>
      <c r="K19" s="14"/>
      <c r="L19" s="17"/>
    </row>
    <row r="20" spans="1:12" ht="27.75" customHeight="1">
      <c r="A20" s="12">
        <v>10</v>
      </c>
      <c r="B20" s="13" t="s">
        <v>319</v>
      </c>
      <c r="C20" s="12">
        <f t="shared" si="1"/>
        <v>2</v>
      </c>
      <c r="D20" s="14">
        <v>2</v>
      </c>
      <c r="E20" s="14"/>
      <c r="F20" s="14"/>
      <c r="G20" s="14"/>
      <c r="H20" s="19"/>
      <c r="I20" s="33"/>
      <c r="J20" s="14"/>
      <c r="K20" s="16"/>
      <c r="L20" s="17"/>
    </row>
    <row r="21" spans="1:12" ht="27" customHeight="1">
      <c r="A21" s="12">
        <v>11</v>
      </c>
      <c r="B21" s="13" t="s">
        <v>320</v>
      </c>
      <c r="C21" s="12">
        <f t="shared" si="1"/>
        <v>2</v>
      </c>
      <c r="D21" s="14">
        <v>2</v>
      </c>
      <c r="E21" s="14"/>
      <c r="F21" s="14"/>
      <c r="G21" s="14"/>
      <c r="H21" s="19"/>
      <c r="I21" s="33"/>
      <c r="J21" s="14"/>
      <c r="K21" s="16"/>
      <c r="L21" s="17"/>
    </row>
    <row r="22" spans="1:12" ht="12.75" customHeight="1">
      <c r="A22" s="12">
        <v>12</v>
      </c>
      <c r="B22" s="13" t="s">
        <v>321</v>
      </c>
      <c r="C22" s="12">
        <f t="shared" si="1"/>
        <v>2</v>
      </c>
      <c r="D22" s="14">
        <v>2</v>
      </c>
      <c r="E22" s="14"/>
      <c r="F22" s="14"/>
      <c r="G22" s="14"/>
      <c r="H22" s="19"/>
      <c r="I22" s="33"/>
      <c r="J22" s="14"/>
      <c r="K22" s="16"/>
      <c r="L22" s="17"/>
    </row>
    <row r="23" spans="1:12" ht="12.75" customHeight="1" thickBot="1">
      <c r="A23" s="21">
        <v>13</v>
      </c>
      <c r="B23" s="22" t="s">
        <v>322</v>
      </c>
      <c r="C23" s="21">
        <f t="shared" si="1"/>
        <v>2</v>
      </c>
      <c r="D23" s="58">
        <v>2</v>
      </c>
      <c r="E23" s="58"/>
      <c r="F23" s="58"/>
      <c r="G23" s="58"/>
      <c r="H23" s="23"/>
      <c r="I23" s="83"/>
      <c r="J23" s="58"/>
      <c r="K23" s="60"/>
      <c r="L23" s="61"/>
    </row>
    <row r="24" spans="1:12" ht="12.75" customHeight="1" thickTop="1">
      <c r="A24" s="220"/>
      <c r="B24" s="209" t="s">
        <v>132</v>
      </c>
      <c r="C24" s="25">
        <f>SUM(C9:C23)</f>
        <v>96</v>
      </c>
      <c r="D24" s="25">
        <f>SUM(D9:D23)</f>
        <v>40</v>
      </c>
      <c r="E24" s="25">
        <f>SUM(E9:E23)</f>
        <v>50</v>
      </c>
      <c r="F24" s="25">
        <f>SUM(F9:F23)</f>
        <v>6</v>
      </c>
      <c r="G24" s="25"/>
      <c r="H24" s="25"/>
      <c r="I24" s="25"/>
      <c r="J24" s="25"/>
      <c r="K24" s="26"/>
      <c r="L24" s="27"/>
    </row>
    <row r="25" spans="1:12" ht="31.5" customHeight="1" thickBot="1">
      <c r="A25" s="235"/>
      <c r="B25" s="248"/>
      <c r="C25" s="237" t="s">
        <v>327</v>
      </c>
      <c r="D25" s="237"/>
      <c r="E25" s="237"/>
      <c r="F25" s="237"/>
      <c r="G25" s="237"/>
      <c r="H25" s="237"/>
      <c r="I25" s="237"/>
      <c r="J25" s="237"/>
      <c r="K25" s="28"/>
      <c r="L25" s="29"/>
    </row>
    <row r="26" spans="1:12" ht="15" customHeight="1">
      <c r="A26" s="263" t="s">
        <v>315</v>
      </c>
      <c r="B26" s="264"/>
      <c r="C26" s="264"/>
      <c r="D26" s="264"/>
      <c r="E26" s="264"/>
      <c r="F26" s="264"/>
      <c r="G26" s="264"/>
      <c r="H26" s="264"/>
      <c r="I26" s="264"/>
      <c r="J26" s="265"/>
      <c r="K26" s="30"/>
      <c r="L26" s="31"/>
    </row>
    <row r="27" spans="1:12" s="65" customFormat="1" ht="12.75" customHeight="1">
      <c r="A27" s="18">
        <v>1</v>
      </c>
      <c r="B27" s="57" t="s">
        <v>317</v>
      </c>
      <c r="C27" s="12">
        <f aca="true" t="shared" si="2" ref="C27:C32">D27+E27+F27</f>
        <v>14</v>
      </c>
      <c r="D27" s="42">
        <v>6</v>
      </c>
      <c r="E27" s="42">
        <v>8</v>
      </c>
      <c r="F27" s="42"/>
      <c r="G27" s="42"/>
      <c r="H27" s="42"/>
      <c r="I27" s="42"/>
      <c r="J27" s="42" t="s">
        <v>3</v>
      </c>
      <c r="K27" s="70"/>
      <c r="L27" s="54"/>
    </row>
    <row r="28" spans="1:12" ht="12.75" customHeight="1">
      <c r="A28" s="12">
        <v>2</v>
      </c>
      <c r="B28" s="13" t="s">
        <v>5</v>
      </c>
      <c r="C28" s="12">
        <f t="shared" si="2"/>
        <v>16</v>
      </c>
      <c r="D28" s="14">
        <v>8</v>
      </c>
      <c r="E28" s="14">
        <v>8</v>
      </c>
      <c r="F28" s="14"/>
      <c r="G28" s="14"/>
      <c r="H28" s="19"/>
      <c r="I28" s="47"/>
      <c r="J28" s="14" t="s">
        <v>3</v>
      </c>
      <c r="K28" s="14"/>
      <c r="L28" s="17"/>
    </row>
    <row r="29" spans="1:12" ht="31.5" customHeight="1">
      <c r="A29" s="12">
        <v>3</v>
      </c>
      <c r="B29" s="13" t="s">
        <v>319</v>
      </c>
      <c r="C29" s="12">
        <f t="shared" si="2"/>
        <v>14</v>
      </c>
      <c r="D29" s="14">
        <v>6</v>
      </c>
      <c r="E29" s="14">
        <v>8</v>
      </c>
      <c r="F29" s="14"/>
      <c r="G29" s="14"/>
      <c r="H29" s="19"/>
      <c r="I29" s="33"/>
      <c r="J29" s="14" t="s">
        <v>3</v>
      </c>
      <c r="K29" s="16"/>
      <c r="L29" s="17"/>
    </row>
    <row r="30" spans="1:12" ht="30" customHeight="1">
      <c r="A30" s="12">
        <v>4</v>
      </c>
      <c r="B30" s="13" t="s">
        <v>320</v>
      </c>
      <c r="C30" s="12">
        <f t="shared" si="2"/>
        <v>12</v>
      </c>
      <c r="D30" s="14">
        <v>4</v>
      </c>
      <c r="E30" s="14">
        <v>8</v>
      </c>
      <c r="F30" s="14"/>
      <c r="G30" s="14"/>
      <c r="H30" s="19"/>
      <c r="I30" s="33"/>
      <c r="J30" s="14" t="s">
        <v>2</v>
      </c>
      <c r="K30" s="16"/>
      <c r="L30" s="17"/>
    </row>
    <row r="31" spans="1:12" ht="12.75" customHeight="1">
      <c r="A31" s="12">
        <v>5</v>
      </c>
      <c r="B31" s="13" t="s">
        <v>11</v>
      </c>
      <c r="C31" s="12">
        <f t="shared" si="2"/>
        <v>12</v>
      </c>
      <c r="D31" s="14">
        <v>2</v>
      </c>
      <c r="E31" s="14">
        <v>10</v>
      </c>
      <c r="F31" s="14"/>
      <c r="G31" s="14"/>
      <c r="H31" s="19"/>
      <c r="I31" s="33"/>
      <c r="J31" s="14" t="s">
        <v>2</v>
      </c>
      <c r="K31" s="16"/>
      <c r="L31" s="17"/>
    </row>
    <row r="32" spans="1:12" ht="12.75" customHeight="1">
      <c r="A32" s="12">
        <v>6</v>
      </c>
      <c r="B32" s="13" t="s">
        <v>322</v>
      </c>
      <c r="C32" s="12">
        <f t="shared" si="2"/>
        <v>12</v>
      </c>
      <c r="D32" s="14">
        <v>2</v>
      </c>
      <c r="E32" s="14">
        <v>10</v>
      </c>
      <c r="F32" s="14"/>
      <c r="G32" s="14"/>
      <c r="H32" s="19"/>
      <c r="I32" s="42" t="s">
        <v>323</v>
      </c>
      <c r="J32" s="42" t="s">
        <v>2</v>
      </c>
      <c r="K32" s="16"/>
      <c r="L32" s="17"/>
    </row>
    <row r="33" spans="1:12" ht="12.75" customHeight="1">
      <c r="A33" s="12"/>
      <c r="B33" s="76" t="s">
        <v>49</v>
      </c>
      <c r="C33" s="12"/>
      <c r="D33" s="14"/>
      <c r="E33" s="14"/>
      <c r="F33" s="14"/>
      <c r="G33" s="14"/>
      <c r="H33" s="19"/>
      <c r="I33" s="47"/>
      <c r="J33" s="14"/>
      <c r="K33" s="16"/>
      <c r="L33" s="17"/>
    </row>
    <row r="34" spans="1:12" ht="12.75" customHeight="1">
      <c r="A34" s="12">
        <v>7</v>
      </c>
      <c r="B34" s="13" t="s">
        <v>318</v>
      </c>
      <c r="C34" s="12">
        <f>D34+E34+F34</f>
        <v>2</v>
      </c>
      <c r="D34" s="11">
        <v>2</v>
      </c>
      <c r="E34" s="11"/>
      <c r="F34" s="11"/>
      <c r="G34" s="11"/>
      <c r="H34" s="19"/>
      <c r="I34" s="19"/>
      <c r="J34" s="11"/>
      <c r="K34" s="11"/>
      <c r="L34" s="20"/>
    </row>
    <row r="35" spans="1:12" ht="27" customHeight="1">
      <c r="A35" s="12">
        <v>8</v>
      </c>
      <c r="B35" s="13" t="s">
        <v>101</v>
      </c>
      <c r="C35" s="12">
        <f>D35+E35+F35</f>
        <v>2</v>
      </c>
      <c r="D35" s="11">
        <v>2</v>
      </c>
      <c r="E35" s="11"/>
      <c r="F35" s="11"/>
      <c r="G35" s="11"/>
      <c r="H35" s="19"/>
      <c r="I35" s="19"/>
      <c r="J35" s="11"/>
      <c r="K35" s="11"/>
      <c r="L35" s="20"/>
    </row>
    <row r="36" spans="1:12" ht="27.75" customHeight="1">
      <c r="A36" s="12">
        <v>9</v>
      </c>
      <c r="B36" s="13" t="s">
        <v>324</v>
      </c>
      <c r="C36" s="12">
        <f>D36+E36+F36</f>
        <v>2</v>
      </c>
      <c r="D36" s="11">
        <v>2</v>
      </c>
      <c r="E36" s="11"/>
      <c r="F36" s="11"/>
      <c r="G36" s="11"/>
      <c r="H36" s="19"/>
      <c r="I36" s="19"/>
      <c r="J36" s="11"/>
      <c r="K36" s="11"/>
      <c r="L36" s="20"/>
    </row>
    <row r="37" spans="1:12" ht="27.75" customHeight="1">
      <c r="A37" s="12">
        <v>10</v>
      </c>
      <c r="B37" s="13" t="s">
        <v>325</v>
      </c>
      <c r="C37" s="12">
        <f>D37+E37+F37</f>
        <v>2</v>
      </c>
      <c r="D37" s="11">
        <v>2</v>
      </c>
      <c r="E37" s="11"/>
      <c r="F37" s="11"/>
      <c r="G37" s="11"/>
      <c r="H37" s="19"/>
      <c r="I37" s="19"/>
      <c r="J37" s="11"/>
      <c r="K37" s="32"/>
      <c r="L37" s="20"/>
    </row>
    <row r="38" spans="1:12" ht="30" customHeight="1">
      <c r="A38" s="12">
        <v>11</v>
      </c>
      <c r="B38" s="13" t="s">
        <v>326</v>
      </c>
      <c r="C38" s="12">
        <f>D38+E38+F38</f>
        <v>2</v>
      </c>
      <c r="D38" s="11">
        <v>2</v>
      </c>
      <c r="E38" s="11"/>
      <c r="F38" s="11"/>
      <c r="G38" s="11"/>
      <c r="H38" s="19"/>
      <c r="I38" s="19"/>
      <c r="J38" s="11"/>
      <c r="K38" s="32"/>
      <c r="L38" s="20"/>
    </row>
    <row r="39" spans="1:12" ht="12.75" customHeight="1">
      <c r="A39" s="229"/>
      <c r="B39" s="230" t="s">
        <v>137</v>
      </c>
      <c r="C39" s="25">
        <f>SUM(C27:C38)</f>
        <v>90</v>
      </c>
      <c r="D39" s="25">
        <f>SUM(D27:D38)</f>
        <v>38</v>
      </c>
      <c r="E39" s="25">
        <f>SUM(E27:E38)</f>
        <v>52</v>
      </c>
      <c r="F39" s="25">
        <f>SUM(F27:F38)</f>
        <v>0</v>
      </c>
      <c r="G39" s="25"/>
      <c r="H39" s="25"/>
      <c r="I39" s="25"/>
      <c r="J39" s="25"/>
      <c r="K39" s="26"/>
      <c r="L39" s="27"/>
    </row>
    <row r="40" spans="1:12" ht="15" customHeight="1" thickBot="1">
      <c r="A40" s="229"/>
      <c r="B40" s="230"/>
      <c r="C40" s="231" t="s">
        <v>330</v>
      </c>
      <c r="D40" s="232"/>
      <c r="E40" s="232"/>
      <c r="F40" s="232"/>
      <c r="G40" s="232"/>
      <c r="H40" s="232"/>
      <c r="I40" s="232"/>
      <c r="J40" s="233"/>
      <c r="K40" s="36"/>
      <c r="L40" s="37"/>
    </row>
    <row r="41" spans="1:12" ht="15.75">
      <c r="A41" s="234"/>
      <c r="B41" s="236" t="s">
        <v>29</v>
      </c>
      <c r="C41" s="38">
        <f>C24+C39</f>
        <v>186</v>
      </c>
      <c r="D41" s="38">
        <f>D24+D39</f>
        <v>78</v>
      </c>
      <c r="E41" s="38">
        <f>E24+E39</f>
        <v>102</v>
      </c>
      <c r="F41" s="38">
        <f>F24+F39</f>
        <v>6</v>
      </c>
      <c r="G41" s="38"/>
      <c r="H41" s="38"/>
      <c r="I41" s="38"/>
      <c r="J41" s="38"/>
      <c r="K41" s="39"/>
      <c r="L41" s="40"/>
    </row>
    <row r="42" spans="1:12" ht="29.25" customHeight="1">
      <c r="A42" s="254"/>
      <c r="B42" s="262"/>
      <c r="C42" s="262" t="s">
        <v>328</v>
      </c>
      <c r="D42" s="262"/>
      <c r="E42" s="262"/>
      <c r="F42" s="262"/>
      <c r="G42" s="262"/>
      <c r="H42" s="262"/>
      <c r="I42" s="262"/>
      <c r="J42" s="262"/>
      <c r="K42" s="91"/>
      <c r="L42" s="37"/>
    </row>
    <row r="43" spans="1:12" ht="12.75" customHeight="1">
      <c r="A43" s="86"/>
      <c r="B43" s="13" t="s">
        <v>329</v>
      </c>
      <c r="C43" s="267" t="s">
        <v>441</v>
      </c>
      <c r="D43" s="268"/>
      <c r="E43" s="268"/>
      <c r="F43" s="268"/>
      <c r="G43" s="268"/>
      <c r="H43" s="268"/>
      <c r="I43" s="269"/>
      <c r="J43" s="144" t="s">
        <v>2</v>
      </c>
      <c r="K43" s="86"/>
      <c r="L43" s="78"/>
    </row>
    <row r="44" spans="1:12" ht="24.75" customHeight="1">
      <c r="A44" s="4"/>
      <c r="B44" s="43" t="s">
        <v>4</v>
      </c>
      <c r="C44" s="44"/>
      <c r="D44" s="44"/>
      <c r="E44" s="44"/>
      <c r="F44" s="149" t="s">
        <v>10</v>
      </c>
      <c r="G44" s="149"/>
      <c r="H44" s="149"/>
      <c r="I44" s="149"/>
      <c r="J44" s="44"/>
      <c r="K44" s="4"/>
      <c r="L44" s="45"/>
    </row>
    <row r="45" spans="1:12" ht="16.5" customHeight="1">
      <c r="A45" s="244" t="s">
        <v>17</v>
      </c>
      <c r="B45" s="244"/>
      <c r="C45" s="244"/>
      <c r="D45" s="2"/>
      <c r="E45" s="245" t="s">
        <v>18</v>
      </c>
      <c r="F45" s="245"/>
      <c r="G45" s="245"/>
      <c r="H45" s="245"/>
      <c r="I45" s="245"/>
      <c r="J45" s="245"/>
      <c r="K45" s="2"/>
      <c r="L45" s="3"/>
    </row>
    <row r="46" spans="1:12" ht="28.5" customHeight="1">
      <c r="A46" s="246" t="s">
        <v>34</v>
      </c>
      <c r="B46" s="246"/>
      <c r="C46" s="246"/>
      <c r="D46" s="242" t="s">
        <v>233</v>
      </c>
      <c r="E46" s="241"/>
      <c r="F46" s="241"/>
      <c r="G46" s="241"/>
      <c r="H46" s="241"/>
      <c r="I46" s="241"/>
      <c r="J46" s="241"/>
      <c r="K46" s="2"/>
      <c r="L46" s="3"/>
    </row>
    <row r="47" spans="1:12" ht="15" customHeight="1">
      <c r="A47" s="194" t="s">
        <v>123</v>
      </c>
      <c r="B47" s="194"/>
      <c r="C47" s="194"/>
      <c r="D47" s="199"/>
      <c r="E47" s="200"/>
      <c r="F47" s="201"/>
      <c r="G47" s="201"/>
      <c r="H47" s="270" t="s">
        <v>19</v>
      </c>
      <c r="I47" s="270"/>
      <c r="J47" s="270"/>
      <c r="K47" s="2"/>
      <c r="L47" s="3"/>
    </row>
    <row r="48" spans="1:12" ht="54" customHeight="1">
      <c r="A48" s="271" t="s">
        <v>331</v>
      </c>
      <c r="B48" s="271"/>
      <c r="C48" s="271"/>
      <c r="D48" s="271"/>
      <c r="E48" s="271"/>
      <c r="F48" s="271"/>
      <c r="G48" s="271"/>
      <c r="H48" s="271"/>
      <c r="I48" s="271"/>
      <c r="J48" s="271"/>
      <c r="K48" s="7"/>
      <c r="L48" s="3"/>
    </row>
    <row r="49" spans="1:12" ht="18.75">
      <c r="A49" s="271" t="s">
        <v>313</v>
      </c>
      <c r="B49" s="271"/>
      <c r="C49" s="271"/>
      <c r="D49" s="271"/>
      <c r="E49" s="271"/>
      <c r="F49" s="271"/>
      <c r="G49" s="271"/>
      <c r="H49" s="271"/>
      <c r="I49" s="271"/>
      <c r="J49" s="271"/>
      <c r="K49" s="7"/>
      <c r="L49" s="3"/>
    </row>
    <row r="50" spans="1:12" ht="12.75" customHeight="1">
      <c r="A50" s="266" t="s">
        <v>332</v>
      </c>
      <c r="B50" s="266"/>
      <c r="C50" s="266"/>
      <c r="D50" s="266"/>
      <c r="E50" s="266"/>
      <c r="F50" s="266"/>
      <c r="G50" s="266"/>
      <c r="H50" s="266"/>
      <c r="I50" s="266"/>
      <c r="J50" s="266"/>
      <c r="K50" s="9"/>
      <c r="L50" s="3"/>
    </row>
    <row r="51" spans="1:12" ht="15" customHeight="1">
      <c r="A51" s="222" t="s">
        <v>0</v>
      </c>
      <c r="B51" s="223" t="s">
        <v>20</v>
      </c>
      <c r="C51" s="238" t="s">
        <v>21</v>
      </c>
      <c r="D51" s="239"/>
      <c r="E51" s="239"/>
      <c r="F51" s="240"/>
      <c r="G51" s="224" t="s">
        <v>8</v>
      </c>
      <c r="H51" s="224" t="s">
        <v>9</v>
      </c>
      <c r="I51" s="224" t="s">
        <v>25</v>
      </c>
      <c r="J51" s="224" t="s">
        <v>26</v>
      </c>
      <c r="K51" s="226" t="s">
        <v>1</v>
      </c>
      <c r="L51" s="223" t="s">
        <v>141</v>
      </c>
    </row>
    <row r="52" spans="1:12" ht="25.5">
      <c r="A52" s="222"/>
      <c r="B52" s="223"/>
      <c r="C52" s="11" t="s">
        <v>22</v>
      </c>
      <c r="D52" s="10" t="s">
        <v>23</v>
      </c>
      <c r="E52" s="10" t="s">
        <v>234</v>
      </c>
      <c r="F52" s="10" t="s">
        <v>216</v>
      </c>
      <c r="G52" s="225"/>
      <c r="H52" s="225"/>
      <c r="I52" s="225"/>
      <c r="J52" s="225"/>
      <c r="K52" s="227"/>
      <c r="L52" s="223"/>
    </row>
    <row r="53" spans="1:12" ht="12.75" customHeight="1">
      <c r="A53" s="247">
        <v>1</v>
      </c>
      <c r="B53" s="13" t="s">
        <v>333</v>
      </c>
      <c r="C53" s="247">
        <f>D53+E53+F53</f>
        <v>10</v>
      </c>
      <c r="D53" s="247"/>
      <c r="E53" s="252">
        <v>10</v>
      </c>
      <c r="F53" s="252"/>
      <c r="G53" s="252"/>
      <c r="H53" s="218"/>
      <c r="I53" s="214"/>
      <c r="J53" s="252" t="s">
        <v>3</v>
      </c>
      <c r="K53" s="16"/>
      <c r="L53" s="17"/>
    </row>
    <row r="54" spans="1:12" ht="12.75" customHeight="1">
      <c r="A54" s="247"/>
      <c r="B54" s="13" t="s">
        <v>195</v>
      </c>
      <c r="C54" s="247"/>
      <c r="D54" s="247"/>
      <c r="E54" s="252"/>
      <c r="F54" s="252"/>
      <c r="G54" s="252"/>
      <c r="H54" s="219"/>
      <c r="I54" s="215"/>
      <c r="J54" s="252"/>
      <c r="K54" s="16"/>
      <c r="L54" s="17"/>
    </row>
    <row r="55" spans="1:12" ht="15" customHeight="1">
      <c r="A55" s="12">
        <v>2</v>
      </c>
      <c r="B55" s="13" t="s">
        <v>334</v>
      </c>
      <c r="C55" s="12">
        <f aca="true" t="shared" si="3" ref="C55:C61">D55+E55+F55</f>
        <v>10</v>
      </c>
      <c r="D55" s="11">
        <v>6</v>
      </c>
      <c r="E55" s="11">
        <v>4</v>
      </c>
      <c r="F55" s="11"/>
      <c r="G55" s="11"/>
      <c r="H55" s="19"/>
      <c r="I55" s="12"/>
      <c r="J55" s="11" t="s">
        <v>3</v>
      </c>
      <c r="K55" s="32"/>
      <c r="L55" s="20"/>
    </row>
    <row r="56" spans="1:12" ht="29.25" customHeight="1">
      <c r="A56" s="12">
        <v>3</v>
      </c>
      <c r="B56" s="13" t="s">
        <v>335</v>
      </c>
      <c r="C56" s="12">
        <f t="shared" si="3"/>
        <v>10</v>
      </c>
      <c r="D56" s="11">
        <v>4</v>
      </c>
      <c r="E56" s="11"/>
      <c r="F56" s="11">
        <v>6</v>
      </c>
      <c r="G56" s="11"/>
      <c r="H56" s="19"/>
      <c r="I56" s="33"/>
      <c r="J56" s="14" t="s">
        <v>2</v>
      </c>
      <c r="K56" s="32"/>
      <c r="L56" s="20"/>
    </row>
    <row r="57" spans="1:12" ht="12.75" customHeight="1">
      <c r="A57" s="12">
        <v>4</v>
      </c>
      <c r="B57" s="13" t="s">
        <v>336</v>
      </c>
      <c r="C57" s="12">
        <f t="shared" si="3"/>
        <v>12</v>
      </c>
      <c r="D57" s="14">
        <v>2</v>
      </c>
      <c r="E57" s="14">
        <v>10</v>
      </c>
      <c r="F57" s="14"/>
      <c r="G57" s="14"/>
      <c r="H57" s="19"/>
      <c r="I57" s="33"/>
      <c r="J57" s="14" t="s">
        <v>3</v>
      </c>
      <c r="K57" s="16"/>
      <c r="L57" s="17"/>
    </row>
    <row r="58" spans="1:12" ht="32.25" customHeight="1">
      <c r="A58" s="12">
        <v>5</v>
      </c>
      <c r="B58" s="13" t="s">
        <v>337</v>
      </c>
      <c r="C58" s="12">
        <f t="shared" si="3"/>
        <v>10</v>
      </c>
      <c r="D58" s="14">
        <v>2</v>
      </c>
      <c r="E58" s="14">
        <v>8</v>
      </c>
      <c r="F58" s="14"/>
      <c r="G58" s="14"/>
      <c r="H58" s="19"/>
      <c r="I58" s="33"/>
      <c r="J58" s="14" t="s">
        <v>2</v>
      </c>
      <c r="K58" s="16"/>
      <c r="L58" s="17"/>
    </row>
    <row r="59" spans="1:12" ht="27" customHeight="1">
      <c r="A59" s="12">
        <v>6</v>
      </c>
      <c r="B59" s="13" t="s">
        <v>339</v>
      </c>
      <c r="C59" s="12">
        <f t="shared" si="3"/>
        <v>12</v>
      </c>
      <c r="D59" s="14">
        <v>2</v>
      </c>
      <c r="E59" s="14">
        <v>10</v>
      </c>
      <c r="F59" s="14"/>
      <c r="G59" s="14"/>
      <c r="H59" s="19"/>
      <c r="I59" s="33"/>
      <c r="J59" s="14" t="s">
        <v>2</v>
      </c>
      <c r="K59" s="16"/>
      <c r="L59" s="17"/>
    </row>
    <row r="60" spans="1:12" ht="30.75" customHeight="1">
      <c r="A60" s="12">
        <v>7</v>
      </c>
      <c r="B60" s="13" t="s">
        <v>48</v>
      </c>
      <c r="C60" s="12">
        <f t="shared" si="3"/>
        <v>10</v>
      </c>
      <c r="D60" s="14">
        <v>6</v>
      </c>
      <c r="E60" s="14">
        <v>4</v>
      </c>
      <c r="F60" s="14"/>
      <c r="G60" s="14"/>
      <c r="H60" s="19"/>
      <c r="I60" s="33" t="s">
        <v>95</v>
      </c>
      <c r="J60" s="14" t="s">
        <v>2</v>
      </c>
      <c r="K60" s="16"/>
      <c r="L60" s="17"/>
    </row>
    <row r="61" spans="1:12" ht="32.25" customHeight="1">
      <c r="A61" s="18">
        <v>8</v>
      </c>
      <c r="B61" s="57" t="s">
        <v>346</v>
      </c>
      <c r="C61" s="18">
        <f t="shared" si="3"/>
        <v>12</v>
      </c>
      <c r="D61" s="42">
        <v>2</v>
      </c>
      <c r="E61" s="42">
        <v>10</v>
      </c>
      <c r="F61" s="42"/>
      <c r="G61" s="42"/>
      <c r="H61" s="69"/>
      <c r="I61" s="46"/>
      <c r="J61" s="42" t="s">
        <v>2</v>
      </c>
      <c r="K61" s="70"/>
      <c r="L61" s="54"/>
    </row>
    <row r="62" spans="1:12" ht="12.75" customHeight="1">
      <c r="A62" s="18"/>
      <c r="B62" s="24" t="s">
        <v>49</v>
      </c>
      <c r="C62" s="42"/>
      <c r="D62" s="42"/>
      <c r="E62" s="42"/>
      <c r="F62" s="42"/>
      <c r="G62" s="42"/>
      <c r="H62" s="42"/>
      <c r="I62" s="42"/>
      <c r="J62" s="42"/>
      <c r="K62" s="70"/>
      <c r="L62" s="54"/>
    </row>
    <row r="63" spans="1:12" s="65" customFormat="1" ht="12.75" customHeight="1">
      <c r="A63" s="18">
        <v>9</v>
      </c>
      <c r="B63" s="57" t="s">
        <v>5</v>
      </c>
      <c r="C63" s="12">
        <f>D63+E63+F63</f>
        <v>2</v>
      </c>
      <c r="D63" s="42">
        <v>2</v>
      </c>
      <c r="E63" s="42"/>
      <c r="F63" s="42"/>
      <c r="G63" s="42"/>
      <c r="H63" s="42"/>
      <c r="I63" s="42"/>
      <c r="J63" s="42"/>
      <c r="K63" s="70"/>
      <c r="L63" s="54"/>
    </row>
    <row r="64" spans="1:12" ht="30" customHeight="1">
      <c r="A64" s="12">
        <v>10</v>
      </c>
      <c r="B64" s="13" t="s">
        <v>342</v>
      </c>
      <c r="C64" s="12">
        <f>D64+E64+F64</f>
        <v>2</v>
      </c>
      <c r="D64" s="14">
        <v>2</v>
      </c>
      <c r="E64" s="14"/>
      <c r="F64" s="14"/>
      <c r="G64" s="14"/>
      <c r="H64" s="19"/>
      <c r="I64" s="33"/>
      <c r="J64" s="14"/>
      <c r="K64" s="14"/>
      <c r="L64" s="17"/>
    </row>
    <row r="65" spans="1:12" ht="27.75" customHeight="1">
      <c r="A65" s="12">
        <v>11</v>
      </c>
      <c r="B65" s="13" t="s">
        <v>344</v>
      </c>
      <c r="C65" s="12">
        <f>D65+E65+F65</f>
        <v>2</v>
      </c>
      <c r="D65" s="14">
        <v>2</v>
      </c>
      <c r="E65" s="14"/>
      <c r="F65" s="14"/>
      <c r="G65" s="14"/>
      <c r="H65" s="19"/>
      <c r="I65" s="33"/>
      <c r="J65" s="14"/>
      <c r="K65" s="16"/>
      <c r="L65" s="17"/>
    </row>
    <row r="66" spans="1:12" ht="27" customHeight="1">
      <c r="A66" s="12">
        <v>12</v>
      </c>
      <c r="B66" s="13" t="s">
        <v>345</v>
      </c>
      <c r="C66" s="12">
        <f>D66+E66+F66</f>
        <v>2</v>
      </c>
      <c r="D66" s="14">
        <v>2</v>
      </c>
      <c r="E66" s="14"/>
      <c r="F66" s="14"/>
      <c r="G66" s="14"/>
      <c r="H66" s="19"/>
      <c r="I66" s="33"/>
      <c r="J66" s="14"/>
      <c r="K66" s="16"/>
      <c r="L66" s="17"/>
    </row>
    <row r="67" spans="1:12" ht="12.75" customHeight="1" thickBot="1">
      <c r="A67" s="21">
        <v>13</v>
      </c>
      <c r="B67" s="22" t="s">
        <v>112</v>
      </c>
      <c r="C67" s="21">
        <f>D67+E67+F67</f>
        <v>2</v>
      </c>
      <c r="D67" s="58">
        <v>2</v>
      </c>
      <c r="E67" s="58"/>
      <c r="F67" s="58"/>
      <c r="G67" s="58"/>
      <c r="H67" s="23"/>
      <c r="I67" s="83"/>
      <c r="J67" s="58"/>
      <c r="K67" s="60"/>
      <c r="L67" s="61"/>
    </row>
    <row r="68" spans="1:12" ht="12.75" customHeight="1" thickTop="1">
      <c r="A68" s="220"/>
      <c r="B68" s="209" t="s">
        <v>132</v>
      </c>
      <c r="C68" s="25">
        <f>SUM(C53:C67)</f>
        <v>96</v>
      </c>
      <c r="D68" s="25">
        <f>SUM(D53:D67)</f>
        <v>34</v>
      </c>
      <c r="E68" s="25">
        <f>SUM(E53:E67)</f>
        <v>56</v>
      </c>
      <c r="F68" s="25">
        <f>SUM(F53:F67)</f>
        <v>6</v>
      </c>
      <c r="G68" s="25"/>
      <c r="H68" s="25"/>
      <c r="I68" s="25"/>
      <c r="J68" s="25"/>
      <c r="K68" s="26"/>
      <c r="L68" s="27"/>
    </row>
    <row r="69" spans="1:12" ht="18.75" customHeight="1" thickBot="1">
      <c r="A69" s="235"/>
      <c r="B69" s="248"/>
      <c r="C69" s="237" t="s">
        <v>347</v>
      </c>
      <c r="D69" s="237"/>
      <c r="E69" s="237"/>
      <c r="F69" s="237"/>
      <c r="G69" s="237"/>
      <c r="H69" s="237"/>
      <c r="I69" s="237"/>
      <c r="J69" s="237"/>
      <c r="K69" s="28"/>
      <c r="L69" s="29"/>
    </row>
    <row r="70" spans="1:12" ht="15" customHeight="1">
      <c r="A70" s="263" t="s">
        <v>315</v>
      </c>
      <c r="B70" s="264"/>
      <c r="C70" s="264"/>
      <c r="D70" s="264"/>
      <c r="E70" s="264"/>
      <c r="F70" s="264"/>
      <c r="G70" s="264"/>
      <c r="H70" s="264"/>
      <c r="I70" s="264"/>
      <c r="J70" s="265"/>
      <c r="K70" s="30"/>
      <c r="L70" s="31"/>
    </row>
    <row r="71" spans="1:12" s="65" customFormat="1" ht="12.75" customHeight="1">
      <c r="A71" s="18">
        <v>1</v>
      </c>
      <c r="B71" s="57" t="s">
        <v>5</v>
      </c>
      <c r="C71" s="12">
        <f aca="true" t="shared" si="4" ref="C71:C77">D71+E71+F71</f>
        <v>16</v>
      </c>
      <c r="D71" s="42">
        <v>8</v>
      </c>
      <c r="E71" s="42">
        <v>8</v>
      </c>
      <c r="F71" s="42"/>
      <c r="G71" s="42"/>
      <c r="H71" s="42"/>
      <c r="I71" s="42"/>
      <c r="J71" s="42" t="s">
        <v>3</v>
      </c>
      <c r="K71" s="70"/>
      <c r="L71" s="54"/>
    </row>
    <row r="72" spans="1:12" ht="30" customHeight="1">
      <c r="A72" s="12">
        <v>2</v>
      </c>
      <c r="B72" s="13" t="s">
        <v>337</v>
      </c>
      <c r="C72" s="12">
        <f t="shared" si="4"/>
        <v>14</v>
      </c>
      <c r="D72" s="14">
        <v>2</v>
      </c>
      <c r="E72" s="14">
        <v>12</v>
      </c>
      <c r="F72" s="14"/>
      <c r="G72" s="14"/>
      <c r="H72" s="19"/>
      <c r="I72" s="47"/>
      <c r="J72" s="14" t="s">
        <v>3</v>
      </c>
      <c r="K72" s="14"/>
      <c r="L72" s="17"/>
    </row>
    <row r="73" spans="1:12" ht="31.5" customHeight="1">
      <c r="A73" s="12">
        <v>3</v>
      </c>
      <c r="B73" s="13" t="s">
        <v>342</v>
      </c>
      <c r="C73" s="12">
        <f t="shared" si="4"/>
        <v>10</v>
      </c>
      <c r="D73" s="14">
        <v>2</v>
      </c>
      <c r="E73" s="14">
        <v>8</v>
      </c>
      <c r="F73" s="14"/>
      <c r="G73" s="14"/>
      <c r="H73" s="19"/>
      <c r="I73" s="33"/>
      <c r="J73" s="14" t="s">
        <v>2</v>
      </c>
      <c r="K73" s="16"/>
      <c r="L73" s="17"/>
    </row>
    <row r="74" spans="1:12" ht="30" customHeight="1">
      <c r="A74" s="12">
        <v>4</v>
      </c>
      <c r="B74" s="13" t="s">
        <v>344</v>
      </c>
      <c r="C74" s="12">
        <f t="shared" si="4"/>
        <v>12</v>
      </c>
      <c r="D74" s="14">
        <v>2</v>
      </c>
      <c r="E74" s="14">
        <v>10</v>
      </c>
      <c r="F74" s="14"/>
      <c r="G74" s="14"/>
      <c r="H74" s="19"/>
      <c r="I74" s="33"/>
      <c r="J74" s="14" t="s">
        <v>2</v>
      </c>
      <c r="K74" s="16"/>
      <c r="L74" s="17"/>
    </row>
    <row r="75" spans="1:12" ht="12.75" customHeight="1">
      <c r="A75" s="12">
        <v>5</v>
      </c>
      <c r="B75" s="13" t="s">
        <v>345</v>
      </c>
      <c r="C75" s="12">
        <f t="shared" si="4"/>
        <v>10</v>
      </c>
      <c r="D75" s="14">
        <v>4</v>
      </c>
      <c r="E75" s="14">
        <v>6</v>
      </c>
      <c r="F75" s="14"/>
      <c r="G75" s="14"/>
      <c r="H75" s="19"/>
      <c r="I75" s="33" t="s">
        <v>95</v>
      </c>
      <c r="J75" s="14" t="s">
        <v>2</v>
      </c>
      <c r="K75" s="16"/>
      <c r="L75" s="17"/>
    </row>
    <row r="76" spans="1:12" ht="34.5" customHeight="1">
      <c r="A76" s="12">
        <v>6</v>
      </c>
      <c r="B76" s="57" t="s">
        <v>346</v>
      </c>
      <c r="C76" s="12">
        <f t="shared" si="4"/>
        <v>14</v>
      </c>
      <c r="D76" s="14">
        <v>4</v>
      </c>
      <c r="E76" s="14">
        <v>10</v>
      </c>
      <c r="F76" s="14"/>
      <c r="G76" s="14"/>
      <c r="H76" s="19"/>
      <c r="I76" s="42"/>
      <c r="J76" s="42" t="s">
        <v>3</v>
      </c>
      <c r="K76" s="16"/>
      <c r="L76" s="17"/>
    </row>
    <row r="77" spans="1:12" ht="26.25" customHeight="1">
      <c r="A77" s="12">
        <v>7</v>
      </c>
      <c r="B77" s="57" t="s">
        <v>112</v>
      </c>
      <c r="C77" s="12">
        <f t="shared" si="4"/>
        <v>14</v>
      </c>
      <c r="D77" s="14">
        <v>4</v>
      </c>
      <c r="E77" s="14">
        <v>10</v>
      </c>
      <c r="F77" s="14"/>
      <c r="G77" s="14"/>
      <c r="H77" s="19"/>
      <c r="I77" s="42"/>
      <c r="J77" s="42" t="s">
        <v>3</v>
      </c>
      <c r="K77" s="16"/>
      <c r="L77" s="17"/>
    </row>
    <row r="78" spans="1:12" ht="12.75" customHeight="1">
      <c r="A78" s="12"/>
      <c r="B78" s="76" t="s">
        <v>49</v>
      </c>
      <c r="C78" s="12"/>
      <c r="D78" s="14"/>
      <c r="E78" s="14"/>
      <c r="F78" s="14"/>
      <c r="G78" s="14"/>
      <c r="H78" s="19"/>
      <c r="I78" s="47"/>
      <c r="J78" s="14"/>
      <c r="K78" s="16"/>
      <c r="L78" s="17"/>
    </row>
    <row r="79" spans="1:12" ht="12.75" customHeight="1">
      <c r="A79" s="12">
        <v>8</v>
      </c>
      <c r="B79" s="13" t="s">
        <v>338</v>
      </c>
      <c r="C79" s="12">
        <f>D79+E79+F79</f>
        <v>2</v>
      </c>
      <c r="D79" s="11">
        <v>2</v>
      </c>
      <c r="E79" s="11"/>
      <c r="F79" s="11"/>
      <c r="G79" s="11"/>
      <c r="H79" s="19"/>
      <c r="I79" s="19"/>
      <c r="J79" s="11"/>
      <c r="K79" s="11"/>
      <c r="L79" s="20"/>
    </row>
    <row r="80" spans="1:12" ht="27" customHeight="1">
      <c r="A80" s="12">
        <v>9</v>
      </c>
      <c r="B80" s="13" t="s">
        <v>340</v>
      </c>
      <c r="C80" s="12">
        <f>D80+E80+F80</f>
        <v>2</v>
      </c>
      <c r="D80" s="11">
        <v>2</v>
      </c>
      <c r="E80" s="11"/>
      <c r="F80" s="11"/>
      <c r="G80" s="11"/>
      <c r="H80" s="19"/>
      <c r="I80" s="19"/>
      <c r="J80" s="11"/>
      <c r="K80" s="11"/>
      <c r="L80" s="20"/>
    </row>
    <row r="81" spans="1:12" ht="27.75" customHeight="1">
      <c r="A81" s="12">
        <v>10</v>
      </c>
      <c r="B81" s="13" t="s">
        <v>341</v>
      </c>
      <c r="C81" s="12">
        <f>D81+E81+F81</f>
        <v>2</v>
      </c>
      <c r="D81" s="11">
        <v>2</v>
      </c>
      <c r="E81" s="11"/>
      <c r="F81" s="11"/>
      <c r="G81" s="11"/>
      <c r="H81" s="19"/>
      <c r="I81" s="19"/>
      <c r="J81" s="11"/>
      <c r="K81" s="11"/>
      <c r="L81" s="20"/>
    </row>
    <row r="82" spans="1:12" ht="42.75" customHeight="1">
      <c r="A82" s="12">
        <v>11</v>
      </c>
      <c r="B82" s="13" t="s">
        <v>343</v>
      </c>
      <c r="C82" s="12">
        <f>D82+E82+F82</f>
        <v>2</v>
      </c>
      <c r="D82" s="11">
        <v>2</v>
      </c>
      <c r="E82" s="11"/>
      <c r="F82" s="11"/>
      <c r="G82" s="11"/>
      <c r="H82" s="19"/>
      <c r="I82" s="19"/>
      <c r="J82" s="11"/>
      <c r="K82" s="32"/>
      <c r="L82" s="20"/>
    </row>
    <row r="83" spans="1:12" ht="12.75" customHeight="1">
      <c r="A83" s="229"/>
      <c r="B83" s="230" t="s">
        <v>137</v>
      </c>
      <c r="C83" s="25">
        <f>SUM(C71:C82)</f>
        <v>98</v>
      </c>
      <c r="D83" s="25">
        <f>SUM(D71:D82)</f>
        <v>34</v>
      </c>
      <c r="E83" s="25">
        <f>SUM(E71:E82)</f>
        <v>64</v>
      </c>
      <c r="F83" s="25">
        <f>SUM(F71:F82)</f>
        <v>0</v>
      </c>
      <c r="G83" s="25"/>
      <c r="H83" s="25"/>
      <c r="I83" s="25"/>
      <c r="J83" s="25"/>
      <c r="K83" s="26"/>
      <c r="L83" s="27"/>
    </row>
    <row r="84" spans="1:12" ht="15" customHeight="1" thickBot="1">
      <c r="A84" s="229"/>
      <c r="B84" s="230"/>
      <c r="C84" s="231" t="s">
        <v>348</v>
      </c>
      <c r="D84" s="232"/>
      <c r="E84" s="232"/>
      <c r="F84" s="232"/>
      <c r="G84" s="232"/>
      <c r="H84" s="232"/>
      <c r="I84" s="232"/>
      <c r="J84" s="233"/>
      <c r="K84" s="36"/>
      <c r="L84" s="37"/>
    </row>
    <row r="85" spans="1:12" ht="15.75">
      <c r="A85" s="234"/>
      <c r="B85" s="236" t="s">
        <v>29</v>
      </c>
      <c r="C85" s="38">
        <f>C68+C83</f>
        <v>194</v>
      </c>
      <c r="D85" s="38">
        <f>D68+D83</f>
        <v>68</v>
      </c>
      <c r="E85" s="38">
        <f>E68+E83</f>
        <v>120</v>
      </c>
      <c r="F85" s="38">
        <f>F68+F83</f>
        <v>6</v>
      </c>
      <c r="G85" s="38"/>
      <c r="H85" s="38"/>
      <c r="I85" s="38"/>
      <c r="J85" s="38"/>
      <c r="K85" s="39"/>
      <c r="L85" s="40"/>
    </row>
    <row r="86" spans="1:12" ht="29.25" customHeight="1">
      <c r="A86" s="254"/>
      <c r="B86" s="262"/>
      <c r="C86" s="262" t="s">
        <v>349</v>
      </c>
      <c r="D86" s="262"/>
      <c r="E86" s="262"/>
      <c r="F86" s="262"/>
      <c r="G86" s="262"/>
      <c r="H86" s="262"/>
      <c r="I86" s="262"/>
      <c r="J86" s="262"/>
      <c r="K86" s="91"/>
      <c r="L86" s="37"/>
    </row>
    <row r="87" spans="1:12" ht="12.75" customHeight="1">
      <c r="A87" s="86"/>
      <c r="B87" s="13" t="s">
        <v>329</v>
      </c>
      <c r="C87" s="267" t="s">
        <v>441</v>
      </c>
      <c r="D87" s="268"/>
      <c r="E87" s="268"/>
      <c r="F87" s="268"/>
      <c r="G87" s="268"/>
      <c r="H87" s="268"/>
      <c r="I87" s="269"/>
      <c r="J87" s="144" t="s">
        <v>2</v>
      </c>
      <c r="K87" s="86"/>
      <c r="L87" s="78"/>
    </row>
    <row r="88" spans="1:12" ht="24.75" customHeight="1">
      <c r="A88" s="4"/>
      <c r="B88" s="43" t="s">
        <v>4</v>
      </c>
      <c r="C88" s="44"/>
      <c r="D88" s="44"/>
      <c r="E88" s="44"/>
      <c r="F88" s="149" t="s">
        <v>10</v>
      </c>
      <c r="G88" s="149"/>
      <c r="H88" s="149"/>
      <c r="I88" s="149"/>
      <c r="J88" s="44"/>
      <c r="K88" s="4"/>
      <c r="L88" s="45"/>
    </row>
    <row r="89" spans="1:12" ht="16.5" customHeight="1">
      <c r="A89" s="244" t="s">
        <v>17</v>
      </c>
      <c r="B89" s="244"/>
      <c r="C89" s="244"/>
      <c r="D89" s="2"/>
      <c r="E89" s="245" t="s">
        <v>18</v>
      </c>
      <c r="F89" s="245"/>
      <c r="G89" s="245"/>
      <c r="H89" s="245"/>
      <c r="I89" s="245"/>
      <c r="J89" s="245"/>
      <c r="K89" s="2"/>
      <c r="L89" s="3"/>
    </row>
    <row r="90" spans="1:12" ht="28.5" customHeight="1">
      <c r="A90" s="246" t="s">
        <v>34</v>
      </c>
      <c r="B90" s="246"/>
      <c r="C90" s="246"/>
      <c r="D90" s="242" t="s">
        <v>233</v>
      </c>
      <c r="E90" s="241"/>
      <c r="F90" s="241"/>
      <c r="G90" s="241"/>
      <c r="H90" s="241"/>
      <c r="I90" s="241"/>
      <c r="J90" s="241"/>
      <c r="K90" s="2"/>
      <c r="L90" s="3"/>
    </row>
    <row r="91" spans="1:12" ht="15.75" customHeight="1">
      <c r="A91" s="194" t="s">
        <v>123</v>
      </c>
      <c r="B91" s="194"/>
      <c r="C91" s="194"/>
      <c r="D91" s="199"/>
      <c r="E91" s="200"/>
      <c r="F91" s="201"/>
      <c r="G91" s="201"/>
      <c r="H91" s="216" t="s">
        <v>19</v>
      </c>
      <c r="I91" s="216"/>
      <c r="J91" s="216"/>
      <c r="K91" s="2"/>
      <c r="L91" s="3"/>
    </row>
    <row r="92" spans="1:12" ht="33" customHeight="1">
      <c r="A92" s="271" t="s">
        <v>350</v>
      </c>
      <c r="B92" s="271"/>
      <c r="C92" s="271"/>
      <c r="D92" s="271"/>
      <c r="E92" s="271"/>
      <c r="F92" s="271"/>
      <c r="G92" s="271"/>
      <c r="H92" s="271"/>
      <c r="I92" s="271"/>
      <c r="J92" s="271"/>
      <c r="K92" s="7"/>
      <c r="L92" s="3"/>
    </row>
    <row r="93" spans="1:12" ht="18.75">
      <c r="A93" s="271" t="s">
        <v>313</v>
      </c>
      <c r="B93" s="271"/>
      <c r="C93" s="271"/>
      <c r="D93" s="271"/>
      <c r="E93" s="271"/>
      <c r="F93" s="271"/>
      <c r="G93" s="271"/>
      <c r="H93" s="271"/>
      <c r="I93" s="271"/>
      <c r="J93" s="271"/>
      <c r="K93" s="7"/>
      <c r="L93" s="3"/>
    </row>
    <row r="94" spans="1:12" ht="23.25" customHeight="1">
      <c r="A94" s="266" t="s">
        <v>351</v>
      </c>
      <c r="B94" s="266"/>
      <c r="C94" s="266"/>
      <c r="D94" s="266"/>
      <c r="E94" s="266"/>
      <c r="F94" s="266"/>
      <c r="G94" s="266"/>
      <c r="H94" s="266"/>
      <c r="I94" s="266"/>
      <c r="J94" s="266"/>
      <c r="K94" s="9"/>
      <c r="L94" s="3"/>
    </row>
    <row r="95" spans="1:12" ht="15" customHeight="1">
      <c r="A95" s="222" t="s">
        <v>0</v>
      </c>
      <c r="B95" s="223" t="s">
        <v>20</v>
      </c>
      <c r="C95" s="222" t="s">
        <v>21</v>
      </c>
      <c r="D95" s="222"/>
      <c r="E95" s="222"/>
      <c r="F95" s="222"/>
      <c r="G95" s="222" t="s">
        <v>8</v>
      </c>
      <c r="H95" s="222" t="s">
        <v>9</v>
      </c>
      <c r="I95" s="222" t="s">
        <v>25</v>
      </c>
      <c r="J95" s="222" t="s">
        <v>26</v>
      </c>
      <c r="K95" s="226" t="s">
        <v>1</v>
      </c>
      <c r="L95" s="223" t="s">
        <v>141</v>
      </c>
    </row>
    <row r="96" spans="1:12" ht="25.5">
      <c r="A96" s="222"/>
      <c r="B96" s="223"/>
      <c r="C96" s="11" t="s">
        <v>22</v>
      </c>
      <c r="D96" s="10" t="s">
        <v>23</v>
      </c>
      <c r="E96" s="10" t="s">
        <v>234</v>
      </c>
      <c r="F96" s="10" t="s">
        <v>216</v>
      </c>
      <c r="G96" s="222"/>
      <c r="H96" s="222"/>
      <c r="I96" s="222"/>
      <c r="J96" s="222"/>
      <c r="K96" s="227"/>
      <c r="L96" s="223"/>
    </row>
    <row r="97" spans="1:12" ht="15" customHeight="1">
      <c r="A97" s="247">
        <v>1</v>
      </c>
      <c r="B97" s="13" t="s">
        <v>472</v>
      </c>
      <c r="C97" s="247">
        <f>D97+E97+F97</f>
        <v>12</v>
      </c>
      <c r="D97" s="247"/>
      <c r="E97" s="252">
        <v>12</v>
      </c>
      <c r="F97" s="252"/>
      <c r="G97" s="252"/>
      <c r="H97" s="218"/>
      <c r="I97" s="214" t="s">
        <v>95</v>
      </c>
      <c r="J97" s="252" t="s">
        <v>2</v>
      </c>
      <c r="K97" s="16"/>
      <c r="L97" s="17"/>
    </row>
    <row r="98" spans="1:12" ht="15" customHeight="1">
      <c r="A98" s="247"/>
      <c r="B98" s="13" t="s">
        <v>352</v>
      </c>
      <c r="C98" s="247"/>
      <c r="D98" s="247"/>
      <c r="E98" s="252"/>
      <c r="F98" s="252"/>
      <c r="G98" s="252"/>
      <c r="H98" s="219"/>
      <c r="I98" s="215"/>
      <c r="J98" s="252"/>
      <c r="K98" s="16"/>
      <c r="L98" s="17"/>
    </row>
    <row r="99" spans="1:12" ht="15" customHeight="1">
      <c r="A99" s="12">
        <v>2</v>
      </c>
      <c r="B99" s="13" t="s">
        <v>65</v>
      </c>
      <c r="C99" s="12">
        <f aca="true" t="shared" si="5" ref="C99:C104">D99+E99+F99</f>
        <v>10</v>
      </c>
      <c r="D99" s="11">
        <v>6</v>
      </c>
      <c r="E99" s="11">
        <v>4</v>
      </c>
      <c r="F99" s="11"/>
      <c r="G99" s="11"/>
      <c r="H99" s="19"/>
      <c r="I99" s="12"/>
      <c r="J99" s="11" t="s">
        <v>2</v>
      </c>
      <c r="K99" s="32"/>
      <c r="L99" s="20"/>
    </row>
    <row r="100" spans="1:12" ht="15" customHeight="1">
      <c r="A100" s="12">
        <v>3</v>
      </c>
      <c r="B100" s="13" t="s">
        <v>68</v>
      </c>
      <c r="C100" s="12">
        <f t="shared" si="5"/>
        <v>12</v>
      </c>
      <c r="D100" s="11">
        <v>4</v>
      </c>
      <c r="E100" s="11">
        <v>8</v>
      </c>
      <c r="F100" s="11"/>
      <c r="G100" s="11"/>
      <c r="H100" s="19"/>
      <c r="I100" s="33" t="s">
        <v>212</v>
      </c>
      <c r="J100" s="14" t="s">
        <v>3</v>
      </c>
      <c r="K100" s="32"/>
      <c r="L100" s="20"/>
    </row>
    <row r="101" spans="1:12" ht="15" customHeight="1">
      <c r="A101" s="12">
        <v>4</v>
      </c>
      <c r="B101" s="13" t="s">
        <v>353</v>
      </c>
      <c r="C101" s="12">
        <f t="shared" si="5"/>
        <v>10</v>
      </c>
      <c r="D101" s="14">
        <v>4</v>
      </c>
      <c r="E101" s="14">
        <v>6</v>
      </c>
      <c r="F101" s="14"/>
      <c r="G101" s="14"/>
      <c r="H101" s="19"/>
      <c r="I101" s="33"/>
      <c r="J101" s="14" t="s">
        <v>3</v>
      </c>
      <c r="K101" s="16"/>
      <c r="L101" s="17"/>
    </row>
    <row r="102" spans="1:12" ht="32.25" customHeight="1">
      <c r="A102" s="12">
        <v>5</v>
      </c>
      <c r="B102" s="13" t="s">
        <v>70</v>
      </c>
      <c r="C102" s="12">
        <f t="shared" si="5"/>
        <v>14</v>
      </c>
      <c r="D102" s="14">
        <v>6</v>
      </c>
      <c r="E102" s="14"/>
      <c r="F102" s="14">
        <v>8</v>
      </c>
      <c r="G102" s="14"/>
      <c r="H102" s="19"/>
      <c r="I102" s="33"/>
      <c r="J102" s="14" t="s">
        <v>3</v>
      </c>
      <c r="K102" s="16"/>
      <c r="L102" s="17"/>
    </row>
    <row r="103" spans="1:12" ht="27" customHeight="1">
      <c r="A103" s="12">
        <v>6</v>
      </c>
      <c r="B103" s="13" t="s">
        <v>71</v>
      </c>
      <c r="C103" s="12">
        <f t="shared" si="5"/>
        <v>12</v>
      </c>
      <c r="D103" s="14">
        <v>4</v>
      </c>
      <c r="E103" s="14"/>
      <c r="F103" s="14">
        <v>8</v>
      </c>
      <c r="G103" s="14"/>
      <c r="H103" s="19"/>
      <c r="I103" s="33"/>
      <c r="J103" s="14" t="s">
        <v>2</v>
      </c>
      <c r="K103" s="16"/>
      <c r="L103" s="17"/>
    </row>
    <row r="104" spans="1:12" ht="30.75" customHeight="1">
      <c r="A104" s="12">
        <v>7</v>
      </c>
      <c r="B104" s="13" t="s">
        <v>48</v>
      </c>
      <c r="C104" s="12">
        <f t="shared" si="5"/>
        <v>10</v>
      </c>
      <c r="D104" s="14">
        <v>6</v>
      </c>
      <c r="E104" s="14">
        <v>4</v>
      </c>
      <c r="F104" s="14"/>
      <c r="G104" s="14"/>
      <c r="H104" s="19"/>
      <c r="I104" s="33" t="s">
        <v>212</v>
      </c>
      <c r="J104" s="14" t="s">
        <v>2</v>
      </c>
      <c r="K104" s="16"/>
      <c r="L104" s="17"/>
    </row>
    <row r="105" spans="1:12" ht="15" customHeight="1">
      <c r="A105" s="18"/>
      <c r="B105" s="24" t="s">
        <v>49</v>
      </c>
      <c r="C105" s="42"/>
      <c r="D105" s="42"/>
      <c r="E105" s="42"/>
      <c r="F105" s="42"/>
      <c r="G105" s="42"/>
      <c r="H105" s="42"/>
      <c r="I105" s="42"/>
      <c r="J105" s="42"/>
      <c r="K105" s="70"/>
      <c r="L105" s="54"/>
    </row>
    <row r="106" spans="1:12" s="65" customFormat="1" ht="15" customHeight="1">
      <c r="A106" s="18">
        <v>8</v>
      </c>
      <c r="B106" s="57" t="s">
        <v>72</v>
      </c>
      <c r="C106" s="12">
        <f aca="true" t="shared" si="6" ref="C106:C112">D106+E106+F106</f>
        <v>2</v>
      </c>
      <c r="D106" s="42">
        <v>2</v>
      </c>
      <c r="E106" s="42"/>
      <c r="F106" s="42"/>
      <c r="G106" s="42"/>
      <c r="H106" s="42"/>
      <c r="I106" s="42"/>
      <c r="J106" s="42"/>
      <c r="K106" s="70"/>
      <c r="L106" s="54"/>
    </row>
    <row r="107" spans="1:12" ht="15" customHeight="1">
      <c r="A107" s="12">
        <v>9</v>
      </c>
      <c r="B107" s="13" t="s">
        <v>354</v>
      </c>
      <c r="C107" s="12">
        <f t="shared" si="6"/>
        <v>2</v>
      </c>
      <c r="D107" s="14">
        <v>2</v>
      </c>
      <c r="E107" s="14"/>
      <c r="F107" s="14"/>
      <c r="G107" s="14"/>
      <c r="H107" s="19"/>
      <c r="I107" s="33"/>
      <c r="J107" s="14"/>
      <c r="K107" s="14"/>
      <c r="L107" s="17"/>
    </row>
    <row r="108" spans="1:12" ht="27.75" customHeight="1">
      <c r="A108" s="12">
        <v>10</v>
      </c>
      <c r="B108" s="13" t="s">
        <v>103</v>
      </c>
      <c r="C108" s="12">
        <f t="shared" si="6"/>
        <v>2</v>
      </c>
      <c r="D108" s="14">
        <v>2</v>
      </c>
      <c r="E108" s="14"/>
      <c r="F108" s="14"/>
      <c r="G108" s="14"/>
      <c r="H108" s="19"/>
      <c r="I108" s="33"/>
      <c r="J108" s="14"/>
      <c r="K108" s="16"/>
      <c r="L108" s="17"/>
    </row>
    <row r="109" spans="1:12" ht="27" customHeight="1">
      <c r="A109" s="12">
        <v>11</v>
      </c>
      <c r="B109" s="13" t="s">
        <v>355</v>
      </c>
      <c r="C109" s="12">
        <f t="shared" si="6"/>
        <v>2</v>
      </c>
      <c r="D109" s="14">
        <v>2</v>
      </c>
      <c r="E109" s="14"/>
      <c r="F109" s="14"/>
      <c r="G109" s="14"/>
      <c r="H109" s="19"/>
      <c r="I109" s="33"/>
      <c r="J109" s="14"/>
      <c r="K109" s="16"/>
      <c r="L109" s="17"/>
    </row>
    <row r="110" spans="1:12" ht="15" customHeight="1">
      <c r="A110" s="12">
        <v>12</v>
      </c>
      <c r="B110" s="13" t="s">
        <v>74</v>
      </c>
      <c r="C110" s="12">
        <f t="shared" si="6"/>
        <v>2</v>
      </c>
      <c r="D110" s="14">
        <v>2</v>
      </c>
      <c r="E110" s="14"/>
      <c r="F110" s="14"/>
      <c r="G110" s="14"/>
      <c r="H110" s="19"/>
      <c r="I110" s="33"/>
      <c r="J110" s="14"/>
      <c r="K110" s="16"/>
      <c r="L110" s="17"/>
    </row>
    <row r="111" spans="1:12" ht="15" customHeight="1">
      <c r="A111" s="12">
        <v>13</v>
      </c>
      <c r="B111" s="13" t="s">
        <v>128</v>
      </c>
      <c r="C111" s="12">
        <f t="shared" si="6"/>
        <v>2</v>
      </c>
      <c r="D111" s="14">
        <v>2</v>
      </c>
      <c r="E111" s="14"/>
      <c r="F111" s="14"/>
      <c r="G111" s="14"/>
      <c r="H111" s="19"/>
      <c r="I111" s="33"/>
      <c r="J111" s="14"/>
      <c r="K111" s="14"/>
      <c r="L111" s="17"/>
    </row>
    <row r="112" spans="1:12" ht="15" customHeight="1" thickBot="1">
      <c r="A112" s="21">
        <v>14</v>
      </c>
      <c r="B112" s="22" t="s">
        <v>77</v>
      </c>
      <c r="C112" s="21">
        <f t="shared" si="6"/>
        <v>2</v>
      </c>
      <c r="D112" s="58">
        <v>2</v>
      </c>
      <c r="E112" s="58"/>
      <c r="F112" s="58"/>
      <c r="G112" s="58"/>
      <c r="H112" s="23"/>
      <c r="I112" s="83"/>
      <c r="J112" s="58"/>
      <c r="K112" s="60"/>
      <c r="L112" s="61"/>
    </row>
    <row r="113" spans="1:12" ht="12.75" customHeight="1" thickTop="1">
      <c r="A113" s="220"/>
      <c r="B113" s="209" t="s">
        <v>132</v>
      </c>
      <c r="C113" s="25">
        <f>SUM(C97:C112)</f>
        <v>94</v>
      </c>
      <c r="D113" s="25">
        <f>SUM(D97:D112)</f>
        <v>44</v>
      </c>
      <c r="E113" s="25">
        <f>SUM(E97:E112)</f>
        <v>34</v>
      </c>
      <c r="F113" s="25">
        <f>SUM(F97:F112)</f>
        <v>16</v>
      </c>
      <c r="G113" s="25"/>
      <c r="H113" s="25"/>
      <c r="I113" s="25"/>
      <c r="J113" s="25"/>
      <c r="K113" s="26"/>
      <c r="L113" s="27"/>
    </row>
    <row r="114" spans="1:12" ht="18.75" customHeight="1" thickBot="1">
      <c r="A114" s="235"/>
      <c r="B114" s="248"/>
      <c r="C114" s="237" t="s">
        <v>356</v>
      </c>
      <c r="D114" s="237"/>
      <c r="E114" s="237"/>
      <c r="F114" s="237"/>
      <c r="G114" s="237"/>
      <c r="H114" s="237"/>
      <c r="I114" s="237"/>
      <c r="J114" s="237"/>
      <c r="K114" s="28"/>
      <c r="L114" s="29"/>
    </row>
    <row r="115" spans="1:12" ht="15" customHeight="1">
      <c r="A115" s="263" t="s">
        <v>315</v>
      </c>
      <c r="B115" s="264"/>
      <c r="C115" s="264"/>
      <c r="D115" s="264"/>
      <c r="E115" s="264"/>
      <c r="F115" s="264"/>
      <c r="G115" s="264"/>
      <c r="H115" s="264"/>
      <c r="I115" s="264"/>
      <c r="J115" s="265"/>
      <c r="K115" s="30"/>
      <c r="L115" s="31"/>
    </row>
    <row r="116" spans="1:12" s="65" customFormat="1" ht="15" customHeight="1">
      <c r="A116" s="18">
        <v>1</v>
      </c>
      <c r="B116" s="57" t="s">
        <v>72</v>
      </c>
      <c r="C116" s="12">
        <f aca="true" t="shared" si="7" ref="C116:C122">D116+E116+F116</f>
        <v>12</v>
      </c>
      <c r="D116" s="42">
        <v>4</v>
      </c>
      <c r="E116" s="42">
        <v>8</v>
      </c>
      <c r="F116" s="42"/>
      <c r="G116" s="42"/>
      <c r="H116" s="42"/>
      <c r="I116" s="42" t="s">
        <v>95</v>
      </c>
      <c r="J116" s="42" t="s">
        <v>2</v>
      </c>
      <c r="K116" s="70"/>
      <c r="L116" s="54"/>
    </row>
    <row r="117" spans="1:12" ht="15" customHeight="1">
      <c r="A117" s="12">
        <v>2</v>
      </c>
      <c r="B117" s="13" t="s">
        <v>354</v>
      </c>
      <c r="C117" s="12">
        <f t="shared" si="7"/>
        <v>14</v>
      </c>
      <c r="D117" s="14">
        <v>4</v>
      </c>
      <c r="E117" s="14">
        <v>10</v>
      </c>
      <c r="F117" s="14"/>
      <c r="G117" s="14"/>
      <c r="H117" s="19"/>
      <c r="I117" s="47"/>
      <c r="J117" s="14" t="s">
        <v>3</v>
      </c>
      <c r="K117" s="14"/>
      <c r="L117" s="17"/>
    </row>
    <row r="118" spans="1:12" ht="31.5" customHeight="1">
      <c r="A118" s="12">
        <v>3</v>
      </c>
      <c r="B118" s="13" t="s">
        <v>103</v>
      </c>
      <c r="C118" s="12">
        <f t="shared" si="7"/>
        <v>12</v>
      </c>
      <c r="D118" s="14">
        <v>6</v>
      </c>
      <c r="E118" s="14"/>
      <c r="F118" s="14">
        <v>6</v>
      </c>
      <c r="G118" s="14"/>
      <c r="H118" s="19"/>
      <c r="I118" s="33"/>
      <c r="J118" s="14" t="s">
        <v>3</v>
      </c>
      <c r="K118" s="16"/>
      <c r="L118" s="17"/>
    </row>
    <row r="119" spans="1:12" ht="30" customHeight="1">
      <c r="A119" s="12">
        <v>4</v>
      </c>
      <c r="B119" s="13" t="s">
        <v>355</v>
      </c>
      <c r="C119" s="12">
        <f t="shared" si="7"/>
        <v>10</v>
      </c>
      <c r="D119" s="14">
        <v>6</v>
      </c>
      <c r="E119" s="14">
        <v>4</v>
      </c>
      <c r="F119" s="14"/>
      <c r="G119" s="14"/>
      <c r="H119" s="19"/>
      <c r="I119" s="42" t="s">
        <v>95</v>
      </c>
      <c r="J119" s="14" t="s">
        <v>2</v>
      </c>
      <c r="K119" s="16"/>
      <c r="L119" s="17"/>
    </row>
    <row r="120" spans="1:12" ht="30" customHeight="1">
      <c r="A120" s="12">
        <v>5</v>
      </c>
      <c r="B120" s="13" t="s">
        <v>71</v>
      </c>
      <c r="C120" s="12">
        <f t="shared" si="7"/>
        <v>14</v>
      </c>
      <c r="D120" s="14">
        <v>4</v>
      </c>
      <c r="E120" s="14"/>
      <c r="F120" s="14">
        <v>10</v>
      </c>
      <c r="G120" s="14"/>
      <c r="H120" s="19"/>
      <c r="I120" s="33"/>
      <c r="J120" s="14" t="s">
        <v>2</v>
      </c>
      <c r="K120" s="16"/>
      <c r="L120" s="17"/>
    </row>
    <row r="121" spans="1:12" ht="15" customHeight="1">
      <c r="A121" s="12">
        <v>6</v>
      </c>
      <c r="B121" s="13" t="s">
        <v>74</v>
      </c>
      <c r="C121" s="12">
        <f t="shared" si="7"/>
        <v>12</v>
      </c>
      <c r="D121" s="14">
        <v>4</v>
      </c>
      <c r="E121" s="14"/>
      <c r="F121" s="14">
        <v>8</v>
      </c>
      <c r="G121" s="14"/>
      <c r="H121" s="19"/>
      <c r="I121" s="42"/>
      <c r="J121" s="42" t="s">
        <v>3</v>
      </c>
      <c r="K121" s="16"/>
      <c r="L121" s="17"/>
    </row>
    <row r="122" spans="1:12" ht="15" customHeight="1">
      <c r="A122" s="12">
        <v>7</v>
      </c>
      <c r="B122" s="57" t="s">
        <v>128</v>
      </c>
      <c r="C122" s="12">
        <f t="shared" si="7"/>
        <v>10</v>
      </c>
      <c r="D122" s="14">
        <v>2</v>
      </c>
      <c r="E122" s="14"/>
      <c r="F122" s="14">
        <v>8</v>
      </c>
      <c r="G122" s="14"/>
      <c r="H122" s="19"/>
      <c r="I122" s="42"/>
      <c r="J122" s="42" t="s">
        <v>2</v>
      </c>
      <c r="K122" s="16"/>
      <c r="L122" s="17"/>
    </row>
    <row r="123" spans="1:12" ht="15" customHeight="1">
      <c r="A123" s="12">
        <v>8</v>
      </c>
      <c r="B123" s="57" t="s">
        <v>77</v>
      </c>
      <c r="C123" s="12"/>
      <c r="D123" s="14">
        <v>4</v>
      </c>
      <c r="E123" s="14"/>
      <c r="F123" s="14">
        <v>6</v>
      </c>
      <c r="G123" s="14"/>
      <c r="H123" s="19"/>
      <c r="I123" s="42" t="s">
        <v>95</v>
      </c>
      <c r="J123" s="42" t="s">
        <v>2</v>
      </c>
      <c r="K123" s="16"/>
      <c r="L123" s="17"/>
    </row>
    <row r="124" spans="1:12" ht="15" customHeight="1">
      <c r="A124" s="12"/>
      <c r="B124" s="76" t="s">
        <v>49</v>
      </c>
      <c r="C124" s="12"/>
      <c r="D124" s="14"/>
      <c r="E124" s="14"/>
      <c r="F124" s="14"/>
      <c r="G124" s="14"/>
      <c r="H124" s="19"/>
      <c r="I124" s="47"/>
      <c r="J124" s="14"/>
      <c r="K124" s="16"/>
      <c r="L124" s="17"/>
    </row>
    <row r="125" spans="1:12" ht="15" customHeight="1">
      <c r="A125" s="12">
        <v>9</v>
      </c>
      <c r="B125" s="13" t="s">
        <v>361</v>
      </c>
      <c r="C125" s="12">
        <f>D125+E125+F125</f>
        <v>2</v>
      </c>
      <c r="D125" s="11">
        <v>2</v>
      </c>
      <c r="E125" s="11"/>
      <c r="F125" s="11"/>
      <c r="G125" s="11"/>
      <c r="H125" s="19"/>
      <c r="I125" s="19"/>
      <c r="J125" s="11"/>
      <c r="K125" s="11"/>
      <c r="L125" s="20"/>
    </row>
    <row r="126" spans="1:12" ht="27" customHeight="1">
      <c r="A126" s="12">
        <v>10</v>
      </c>
      <c r="B126" s="13" t="s">
        <v>75</v>
      </c>
      <c r="C126" s="12">
        <f>D126+E126+F126</f>
        <v>2</v>
      </c>
      <c r="D126" s="11">
        <v>2</v>
      </c>
      <c r="E126" s="11"/>
      <c r="F126" s="11"/>
      <c r="G126" s="11"/>
      <c r="H126" s="19"/>
      <c r="I126" s="19"/>
      <c r="J126" s="11"/>
      <c r="K126" s="11"/>
      <c r="L126" s="20"/>
    </row>
    <row r="127" spans="1:12" ht="30.75" customHeight="1">
      <c r="A127" s="12">
        <v>11</v>
      </c>
      <c r="B127" s="13" t="s">
        <v>138</v>
      </c>
      <c r="C127" s="12">
        <f>D127+E127+F127</f>
        <v>2</v>
      </c>
      <c r="D127" s="11">
        <v>2</v>
      </c>
      <c r="E127" s="11"/>
      <c r="F127" s="11"/>
      <c r="G127" s="11"/>
      <c r="H127" s="19"/>
      <c r="I127" s="19"/>
      <c r="J127" s="11"/>
      <c r="K127" s="11"/>
      <c r="L127" s="20"/>
    </row>
    <row r="128" spans="1:12" ht="12.75" customHeight="1">
      <c r="A128" s="229"/>
      <c r="B128" s="230" t="s">
        <v>137</v>
      </c>
      <c r="C128" s="25">
        <f>SUM(C116:C127)</f>
        <v>90</v>
      </c>
      <c r="D128" s="25">
        <f>SUM(D116:D127)</f>
        <v>40</v>
      </c>
      <c r="E128" s="25">
        <f>SUM(E116:E127)</f>
        <v>22</v>
      </c>
      <c r="F128" s="25">
        <f>SUM(F116:F127)</f>
        <v>38</v>
      </c>
      <c r="G128" s="25"/>
      <c r="H128" s="25"/>
      <c r="I128" s="25"/>
      <c r="J128" s="25"/>
      <c r="K128" s="26"/>
      <c r="L128" s="27"/>
    </row>
    <row r="129" spans="1:12" ht="15" customHeight="1" thickBot="1">
      <c r="A129" s="229"/>
      <c r="B129" s="230"/>
      <c r="C129" s="231" t="s">
        <v>357</v>
      </c>
      <c r="D129" s="232"/>
      <c r="E129" s="232"/>
      <c r="F129" s="232"/>
      <c r="G129" s="232"/>
      <c r="H129" s="232"/>
      <c r="I129" s="232"/>
      <c r="J129" s="233"/>
      <c r="K129" s="36"/>
      <c r="L129" s="37"/>
    </row>
    <row r="130" spans="1:12" ht="15.75">
      <c r="A130" s="234"/>
      <c r="B130" s="236" t="s">
        <v>29</v>
      </c>
      <c r="C130" s="38">
        <f>C113+C128</f>
        <v>184</v>
      </c>
      <c r="D130" s="38">
        <f>D113+D128</f>
        <v>84</v>
      </c>
      <c r="E130" s="38">
        <f>E113+E128</f>
        <v>56</v>
      </c>
      <c r="F130" s="38">
        <f>F113+F128</f>
        <v>54</v>
      </c>
      <c r="G130" s="38"/>
      <c r="H130" s="38"/>
      <c r="I130" s="38"/>
      <c r="J130" s="38"/>
      <c r="K130" s="39"/>
      <c r="L130" s="40"/>
    </row>
    <row r="131" spans="1:12" ht="29.25" customHeight="1">
      <c r="A131" s="254"/>
      <c r="B131" s="262"/>
      <c r="C131" s="262" t="s">
        <v>358</v>
      </c>
      <c r="D131" s="262"/>
      <c r="E131" s="262"/>
      <c r="F131" s="262"/>
      <c r="G131" s="262"/>
      <c r="H131" s="262"/>
      <c r="I131" s="262"/>
      <c r="J131" s="262"/>
      <c r="K131" s="91"/>
      <c r="L131" s="37"/>
    </row>
    <row r="132" spans="1:12" ht="12.75" customHeight="1">
      <c r="A132" s="86"/>
      <c r="B132" s="13" t="s">
        <v>329</v>
      </c>
      <c r="C132" s="267" t="s">
        <v>441</v>
      </c>
      <c r="D132" s="268"/>
      <c r="E132" s="268"/>
      <c r="F132" s="268"/>
      <c r="G132" s="268"/>
      <c r="H132" s="268"/>
      <c r="I132" s="269"/>
      <c r="J132" s="144" t="s">
        <v>2</v>
      </c>
      <c r="K132" s="86"/>
      <c r="L132" s="78"/>
    </row>
    <row r="133" spans="1:12" ht="24.75" customHeight="1">
      <c r="A133" s="4"/>
      <c r="B133" s="43" t="s">
        <v>4</v>
      </c>
      <c r="C133" s="44"/>
      <c r="D133" s="44"/>
      <c r="E133" s="44"/>
      <c r="F133" s="149" t="s">
        <v>10</v>
      </c>
      <c r="G133" s="149"/>
      <c r="H133" s="149"/>
      <c r="I133" s="149"/>
      <c r="J133" s="44"/>
      <c r="K133" s="4"/>
      <c r="L133" s="45"/>
    </row>
    <row r="134" spans="1:12" ht="16.5" customHeight="1">
      <c r="A134" s="244" t="s">
        <v>17</v>
      </c>
      <c r="B134" s="244"/>
      <c r="C134" s="244"/>
      <c r="D134" s="2"/>
      <c r="E134" s="245" t="s">
        <v>18</v>
      </c>
      <c r="F134" s="245"/>
      <c r="G134" s="245"/>
      <c r="H134" s="245"/>
      <c r="I134" s="245"/>
      <c r="J134" s="245"/>
      <c r="K134" s="2"/>
      <c r="L134" s="3"/>
    </row>
    <row r="135" spans="1:12" ht="28.5" customHeight="1">
      <c r="A135" s="246" t="s">
        <v>34</v>
      </c>
      <c r="B135" s="246"/>
      <c r="C135" s="246"/>
      <c r="D135" s="242" t="s">
        <v>233</v>
      </c>
      <c r="E135" s="241"/>
      <c r="F135" s="241"/>
      <c r="G135" s="241"/>
      <c r="H135" s="241"/>
      <c r="I135" s="241"/>
      <c r="J135" s="241"/>
      <c r="K135" s="2"/>
      <c r="L135" s="3"/>
    </row>
    <row r="136" spans="2:12" ht="15" customHeight="1">
      <c r="B136" s="1"/>
      <c r="C136" s="1"/>
      <c r="D136" s="137"/>
      <c r="E136" s="5"/>
      <c r="F136" s="6"/>
      <c r="G136" s="6"/>
      <c r="H136" s="242" t="s">
        <v>19</v>
      </c>
      <c r="I136" s="242"/>
      <c r="J136" s="242"/>
      <c r="K136" s="2"/>
      <c r="L136" s="3"/>
    </row>
    <row r="137" spans="1:12" ht="15" customHeight="1">
      <c r="A137" s="216" t="s">
        <v>359</v>
      </c>
      <c r="B137" s="216"/>
      <c r="C137" s="216"/>
      <c r="D137" s="216"/>
      <c r="E137" s="216"/>
      <c r="F137" s="216"/>
      <c r="G137" s="216"/>
      <c r="H137" s="216"/>
      <c r="I137" s="216"/>
      <c r="J137" s="216"/>
      <c r="K137" s="2"/>
      <c r="L137" s="3"/>
    </row>
    <row r="138" spans="1:12" ht="33" customHeight="1">
      <c r="A138" s="216" t="s">
        <v>350</v>
      </c>
      <c r="B138" s="216"/>
      <c r="C138" s="216"/>
      <c r="D138" s="216"/>
      <c r="E138" s="216"/>
      <c r="F138" s="216"/>
      <c r="G138" s="216"/>
      <c r="H138" s="216"/>
      <c r="I138" s="216"/>
      <c r="J138" s="216"/>
      <c r="K138" s="7"/>
      <c r="L138" s="3"/>
    </row>
    <row r="139" spans="1:12" ht="15.75">
      <c r="A139" s="216" t="s">
        <v>313</v>
      </c>
      <c r="B139" s="216"/>
      <c r="C139" s="216"/>
      <c r="D139" s="216"/>
      <c r="E139" s="216"/>
      <c r="F139" s="216"/>
      <c r="G139" s="216"/>
      <c r="H139" s="216"/>
      <c r="I139" s="216"/>
      <c r="J139" s="216"/>
      <c r="K139" s="7"/>
      <c r="L139" s="3"/>
    </row>
    <row r="140" spans="1:12" ht="23.25" customHeight="1">
      <c r="A140" s="266" t="s">
        <v>360</v>
      </c>
      <c r="B140" s="266"/>
      <c r="C140" s="266"/>
      <c r="D140" s="266"/>
      <c r="E140" s="266"/>
      <c r="F140" s="266"/>
      <c r="G140" s="266"/>
      <c r="H140" s="266"/>
      <c r="I140" s="266"/>
      <c r="J140" s="266"/>
      <c r="K140" s="9"/>
      <c r="L140" s="3"/>
    </row>
    <row r="141" spans="1:12" ht="15" customHeight="1">
      <c r="A141" s="222" t="s">
        <v>0</v>
      </c>
      <c r="B141" s="223" t="s">
        <v>20</v>
      </c>
      <c r="C141" s="222" t="s">
        <v>21</v>
      </c>
      <c r="D141" s="222"/>
      <c r="E141" s="222"/>
      <c r="F141" s="222"/>
      <c r="G141" s="222" t="s">
        <v>8</v>
      </c>
      <c r="H141" s="222" t="s">
        <v>9</v>
      </c>
      <c r="I141" s="222" t="s">
        <v>25</v>
      </c>
      <c r="J141" s="222" t="s">
        <v>26</v>
      </c>
      <c r="K141" s="226" t="s">
        <v>1</v>
      </c>
      <c r="L141" s="223" t="s">
        <v>141</v>
      </c>
    </row>
    <row r="142" spans="1:12" ht="25.5">
      <c r="A142" s="222"/>
      <c r="B142" s="223"/>
      <c r="C142" s="11" t="s">
        <v>22</v>
      </c>
      <c r="D142" s="10" t="s">
        <v>23</v>
      </c>
      <c r="E142" s="10" t="s">
        <v>234</v>
      </c>
      <c r="F142" s="10" t="s">
        <v>216</v>
      </c>
      <c r="G142" s="222"/>
      <c r="H142" s="222"/>
      <c r="I142" s="222"/>
      <c r="J142" s="222"/>
      <c r="K142" s="227"/>
      <c r="L142" s="223"/>
    </row>
    <row r="143" spans="1:12" ht="15" customHeight="1">
      <c r="A143" s="12">
        <v>1</v>
      </c>
      <c r="B143" s="13" t="s">
        <v>65</v>
      </c>
      <c r="C143" s="12">
        <f>D143+E143+F143</f>
        <v>10</v>
      </c>
      <c r="D143" s="12">
        <v>6</v>
      </c>
      <c r="E143" s="14">
        <v>4</v>
      </c>
      <c r="F143" s="14"/>
      <c r="G143" s="14"/>
      <c r="H143" s="15"/>
      <c r="I143" s="66"/>
      <c r="J143" s="11" t="s">
        <v>2</v>
      </c>
      <c r="K143" s="16"/>
      <c r="L143" s="17"/>
    </row>
    <row r="144" spans="1:12" ht="15" customHeight="1">
      <c r="A144" s="12">
        <v>2</v>
      </c>
      <c r="B144" s="13" t="s">
        <v>72</v>
      </c>
      <c r="C144" s="12">
        <f aca="true" t="shared" si="8" ref="C144:C150">D144+E144+F144</f>
        <v>8</v>
      </c>
      <c r="D144" s="11">
        <v>2</v>
      </c>
      <c r="E144" s="11">
        <v>6</v>
      </c>
      <c r="F144" s="11"/>
      <c r="G144" s="11"/>
      <c r="H144" s="19"/>
      <c r="I144" s="12" t="s">
        <v>95</v>
      </c>
      <c r="J144" s="11" t="s">
        <v>2</v>
      </c>
      <c r="K144" s="32"/>
      <c r="L144" s="20"/>
    </row>
    <row r="145" spans="1:12" ht="30" customHeight="1">
      <c r="A145" s="12">
        <v>3</v>
      </c>
      <c r="B145" s="13" t="s">
        <v>70</v>
      </c>
      <c r="C145" s="12">
        <f t="shared" si="8"/>
        <v>12</v>
      </c>
      <c r="D145" s="11">
        <v>4</v>
      </c>
      <c r="E145" s="11"/>
      <c r="F145" s="11">
        <v>8</v>
      </c>
      <c r="G145" s="11"/>
      <c r="H145" s="19"/>
      <c r="I145" s="33"/>
      <c r="J145" s="11" t="s">
        <v>3</v>
      </c>
      <c r="K145" s="32"/>
      <c r="L145" s="20"/>
    </row>
    <row r="146" spans="1:12" ht="30.75" customHeight="1">
      <c r="A146" s="12">
        <v>4</v>
      </c>
      <c r="B146" s="13" t="s">
        <v>103</v>
      </c>
      <c r="C146" s="12">
        <f t="shared" si="8"/>
        <v>6</v>
      </c>
      <c r="D146" s="14">
        <v>2</v>
      </c>
      <c r="E146" s="14"/>
      <c r="F146" s="14">
        <v>4</v>
      </c>
      <c r="G146" s="14"/>
      <c r="H146" s="19"/>
      <c r="I146" s="33"/>
      <c r="J146" s="11" t="s">
        <v>3</v>
      </c>
      <c r="K146" s="16"/>
      <c r="L146" s="17"/>
    </row>
    <row r="147" spans="1:12" ht="30" customHeight="1">
      <c r="A147" s="12">
        <v>5</v>
      </c>
      <c r="B147" s="13" t="s">
        <v>71</v>
      </c>
      <c r="C147" s="12">
        <f t="shared" si="8"/>
        <v>14</v>
      </c>
      <c r="D147" s="14">
        <v>2</v>
      </c>
      <c r="E147" s="14"/>
      <c r="F147" s="14">
        <v>12</v>
      </c>
      <c r="G147" s="14"/>
      <c r="H147" s="19"/>
      <c r="I147" s="33" t="s">
        <v>99</v>
      </c>
      <c r="J147" s="11" t="s">
        <v>3</v>
      </c>
      <c r="K147" s="16"/>
      <c r="L147" s="17"/>
    </row>
    <row r="148" spans="1:12" ht="30.75" customHeight="1">
      <c r="A148" s="12">
        <v>6</v>
      </c>
      <c r="B148" s="13" t="s">
        <v>74</v>
      </c>
      <c r="C148" s="12">
        <f t="shared" si="8"/>
        <v>12</v>
      </c>
      <c r="D148" s="14">
        <v>4</v>
      </c>
      <c r="E148" s="14"/>
      <c r="F148" s="14">
        <v>8</v>
      </c>
      <c r="G148" s="14"/>
      <c r="H148" s="19"/>
      <c r="I148" s="33" t="s">
        <v>95</v>
      </c>
      <c r="J148" s="11" t="s">
        <v>368</v>
      </c>
      <c r="K148" s="16"/>
      <c r="L148" s="17"/>
    </row>
    <row r="149" spans="1:12" ht="30.75" customHeight="1">
      <c r="A149" s="12">
        <v>7</v>
      </c>
      <c r="B149" s="13" t="s">
        <v>75</v>
      </c>
      <c r="C149" s="12">
        <f t="shared" si="8"/>
        <v>12</v>
      </c>
      <c r="D149" s="14">
        <v>4</v>
      </c>
      <c r="E149" s="14"/>
      <c r="F149" s="14">
        <v>8</v>
      </c>
      <c r="G149" s="14"/>
      <c r="H149" s="19"/>
      <c r="I149" s="33" t="s">
        <v>95</v>
      </c>
      <c r="J149" s="11" t="s">
        <v>3</v>
      </c>
      <c r="K149" s="16"/>
      <c r="L149" s="17"/>
    </row>
    <row r="150" spans="1:12" ht="17.25" customHeight="1">
      <c r="A150" s="18">
        <v>8</v>
      </c>
      <c r="B150" s="57" t="s">
        <v>77</v>
      </c>
      <c r="C150" s="18">
        <f t="shared" si="8"/>
        <v>6</v>
      </c>
      <c r="D150" s="42">
        <v>2</v>
      </c>
      <c r="E150" s="42"/>
      <c r="F150" s="42">
        <v>4</v>
      </c>
      <c r="G150" s="42"/>
      <c r="H150" s="69"/>
      <c r="I150" s="46" t="s">
        <v>95</v>
      </c>
      <c r="J150" s="84" t="s">
        <v>369</v>
      </c>
      <c r="K150" s="70"/>
      <c r="L150" s="54"/>
    </row>
    <row r="151" spans="1:12" ht="15" customHeight="1">
      <c r="A151" s="18"/>
      <c r="B151" s="24" t="s">
        <v>49</v>
      </c>
      <c r="C151" s="42"/>
      <c r="D151" s="42"/>
      <c r="E151" s="42"/>
      <c r="F151" s="42"/>
      <c r="G151" s="42"/>
      <c r="H151" s="42"/>
      <c r="I151" s="42"/>
      <c r="J151" s="84"/>
      <c r="K151" s="70"/>
      <c r="L151" s="54"/>
    </row>
    <row r="152" spans="1:12" s="65" customFormat="1" ht="15" customHeight="1">
      <c r="A152" s="18">
        <v>9</v>
      </c>
      <c r="B152" s="57" t="s">
        <v>354</v>
      </c>
      <c r="C152" s="12">
        <f aca="true" t="shared" si="9" ref="C152:C157">D152+E152+F152</f>
        <v>2</v>
      </c>
      <c r="D152" s="42">
        <v>2</v>
      </c>
      <c r="E152" s="42"/>
      <c r="F152" s="42"/>
      <c r="G152" s="42"/>
      <c r="H152" s="42"/>
      <c r="I152" s="42"/>
      <c r="J152" s="84"/>
      <c r="K152" s="70"/>
      <c r="L152" s="54"/>
    </row>
    <row r="153" spans="1:12" ht="31.5" customHeight="1">
      <c r="A153" s="12">
        <v>10</v>
      </c>
      <c r="B153" s="13" t="s">
        <v>363</v>
      </c>
      <c r="C153" s="12">
        <f t="shared" si="9"/>
        <v>2</v>
      </c>
      <c r="D153" s="14">
        <v>2</v>
      </c>
      <c r="E153" s="14"/>
      <c r="F153" s="14"/>
      <c r="G153" s="14"/>
      <c r="H153" s="19"/>
      <c r="I153" s="33"/>
      <c r="J153" s="11"/>
      <c r="K153" s="14"/>
      <c r="L153" s="17"/>
    </row>
    <row r="154" spans="1:12" ht="27.75" customHeight="1">
      <c r="A154" s="12">
        <v>11</v>
      </c>
      <c r="B154" s="13" t="s">
        <v>355</v>
      </c>
      <c r="C154" s="12">
        <f t="shared" si="9"/>
        <v>2</v>
      </c>
      <c r="D154" s="14">
        <v>2</v>
      </c>
      <c r="E154" s="14"/>
      <c r="F154" s="14"/>
      <c r="G154" s="14"/>
      <c r="H154" s="19"/>
      <c r="I154" s="33"/>
      <c r="J154" s="11"/>
      <c r="K154" s="16"/>
      <c r="L154" s="17"/>
    </row>
    <row r="155" spans="1:12" ht="27.75" customHeight="1">
      <c r="A155" s="12">
        <v>12</v>
      </c>
      <c r="B155" s="13" t="s">
        <v>364</v>
      </c>
      <c r="C155" s="12">
        <f t="shared" si="9"/>
        <v>2</v>
      </c>
      <c r="D155" s="14">
        <v>2</v>
      </c>
      <c r="E155" s="14"/>
      <c r="F155" s="14"/>
      <c r="G155" s="14"/>
      <c r="H155" s="19"/>
      <c r="I155" s="33"/>
      <c r="J155" s="11"/>
      <c r="K155" s="16"/>
      <c r="L155" s="17"/>
    </row>
    <row r="156" spans="1:12" ht="17.25" customHeight="1">
      <c r="A156" s="12">
        <v>13</v>
      </c>
      <c r="B156" s="13" t="s">
        <v>128</v>
      </c>
      <c r="C156" s="12">
        <f t="shared" si="9"/>
        <v>2</v>
      </c>
      <c r="D156" s="14">
        <v>2</v>
      </c>
      <c r="E156" s="14"/>
      <c r="F156" s="14"/>
      <c r="G156" s="14"/>
      <c r="H156" s="19"/>
      <c r="I156" s="33"/>
      <c r="J156" s="11"/>
      <c r="K156" s="16"/>
      <c r="L156" s="17"/>
    </row>
    <row r="157" spans="1:12" ht="31.5" customHeight="1" thickBot="1">
      <c r="A157" s="21">
        <v>14</v>
      </c>
      <c r="B157" s="22" t="s">
        <v>138</v>
      </c>
      <c r="C157" s="21">
        <f t="shared" si="9"/>
        <v>2</v>
      </c>
      <c r="D157" s="58">
        <v>2</v>
      </c>
      <c r="E157" s="58"/>
      <c r="F157" s="58"/>
      <c r="G157" s="58"/>
      <c r="H157" s="23"/>
      <c r="I157" s="83"/>
      <c r="J157" s="34"/>
      <c r="K157" s="60"/>
      <c r="L157" s="61"/>
    </row>
    <row r="158" spans="1:12" ht="12.75" customHeight="1" thickTop="1">
      <c r="A158" s="220"/>
      <c r="B158" s="209" t="s">
        <v>132</v>
      </c>
      <c r="C158" s="25">
        <f>SUM(C143:C157)</f>
        <v>92</v>
      </c>
      <c r="D158" s="25">
        <f>SUM(D143:D157)</f>
        <v>38</v>
      </c>
      <c r="E158" s="25">
        <f>SUM(E143:E157)</f>
        <v>10</v>
      </c>
      <c r="F158" s="25">
        <f>SUM(F143:F157)</f>
        <v>44</v>
      </c>
      <c r="G158" s="25"/>
      <c r="H158" s="25"/>
      <c r="I158" s="25"/>
      <c r="J158" s="27"/>
      <c r="K158" s="26"/>
      <c r="L158" s="27"/>
    </row>
    <row r="159" spans="1:12" ht="35.25" customHeight="1" thickBot="1">
      <c r="A159" s="235"/>
      <c r="B159" s="248"/>
      <c r="C159" s="237" t="s">
        <v>370</v>
      </c>
      <c r="D159" s="237"/>
      <c r="E159" s="237"/>
      <c r="F159" s="237"/>
      <c r="G159" s="237"/>
      <c r="H159" s="237"/>
      <c r="I159" s="237"/>
      <c r="J159" s="237"/>
      <c r="K159" s="28"/>
      <c r="L159" s="29"/>
    </row>
    <row r="160" spans="1:12" ht="15" customHeight="1">
      <c r="A160" s="263" t="s">
        <v>315</v>
      </c>
      <c r="B160" s="264"/>
      <c r="C160" s="264"/>
      <c r="D160" s="264"/>
      <c r="E160" s="264"/>
      <c r="F160" s="264"/>
      <c r="G160" s="264"/>
      <c r="H160" s="264"/>
      <c r="I160" s="264"/>
      <c r="J160" s="265"/>
      <c r="K160" s="30"/>
      <c r="L160" s="31"/>
    </row>
    <row r="161" spans="1:12" s="65" customFormat="1" ht="15" customHeight="1">
      <c r="A161" s="18">
        <v>1</v>
      </c>
      <c r="B161" s="57" t="s">
        <v>354</v>
      </c>
      <c r="C161" s="12">
        <f aca="true" t="shared" si="10" ref="C161:C168">D161+E161+F161</f>
        <v>6</v>
      </c>
      <c r="D161" s="42">
        <v>2</v>
      </c>
      <c r="E161" s="42">
        <v>4</v>
      </c>
      <c r="F161" s="42"/>
      <c r="G161" s="42"/>
      <c r="H161" s="42"/>
      <c r="I161" s="42"/>
      <c r="J161" s="84" t="s">
        <v>3</v>
      </c>
      <c r="K161" s="70"/>
      <c r="L161" s="54"/>
    </row>
    <row r="162" spans="1:12" ht="27.75" customHeight="1">
      <c r="A162" s="12">
        <v>2</v>
      </c>
      <c r="B162" s="13" t="s">
        <v>363</v>
      </c>
      <c r="C162" s="12">
        <f t="shared" si="10"/>
        <v>12</v>
      </c>
      <c r="D162" s="14">
        <v>2</v>
      </c>
      <c r="E162" s="14">
        <v>10</v>
      </c>
      <c r="F162" s="14"/>
      <c r="G162" s="14"/>
      <c r="H162" s="19"/>
      <c r="I162" s="47" t="s">
        <v>99</v>
      </c>
      <c r="J162" s="11" t="s">
        <v>3</v>
      </c>
      <c r="K162" s="14"/>
      <c r="L162" s="17"/>
    </row>
    <row r="163" spans="1:12" ht="31.5" customHeight="1">
      <c r="A163" s="12">
        <v>3</v>
      </c>
      <c r="B163" s="13" t="s">
        <v>355</v>
      </c>
      <c r="C163" s="12">
        <f t="shared" si="10"/>
        <v>4</v>
      </c>
      <c r="D163" s="14">
        <v>2</v>
      </c>
      <c r="E163" s="14">
        <v>2</v>
      </c>
      <c r="F163" s="14"/>
      <c r="G163" s="14"/>
      <c r="H163" s="19"/>
      <c r="I163" s="33" t="s">
        <v>95</v>
      </c>
      <c r="J163" s="11" t="s">
        <v>2</v>
      </c>
      <c r="K163" s="16"/>
      <c r="L163" s="17"/>
    </row>
    <row r="164" spans="1:12" ht="15.75" customHeight="1">
      <c r="A164" s="12">
        <v>4</v>
      </c>
      <c r="B164" s="13" t="s">
        <v>74</v>
      </c>
      <c r="C164" s="12">
        <f t="shared" si="10"/>
        <v>14</v>
      </c>
      <c r="D164" s="14">
        <v>4</v>
      </c>
      <c r="E164" s="14"/>
      <c r="F164" s="14">
        <v>10</v>
      </c>
      <c r="G164" s="14"/>
      <c r="H164" s="19"/>
      <c r="I164" s="42" t="s">
        <v>113</v>
      </c>
      <c r="J164" s="11" t="s">
        <v>3</v>
      </c>
      <c r="K164" s="16"/>
      <c r="L164" s="17"/>
    </row>
    <row r="165" spans="1:12" ht="30" customHeight="1">
      <c r="A165" s="12">
        <v>5</v>
      </c>
      <c r="B165" s="13" t="s">
        <v>364</v>
      </c>
      <c r="C165" s="12">
        <f t="shared" si="10"/>
        <v>10</v>
      </c>
      <c r="D165" s="14">
        <v>2</v>
      </c>
      <c r="E165" s="14">
        <v>8</v>
      </c>
      <c r="F165" s="14"/>
      <c r="G165" s="14"/>
      <c r="H165" s="19"/>
      <c r="I165" s="42"/>
      <c r="J165" s="11" t="s">
        <v>3</v>
      </c>
      <c r="K165" s="16"/>
      <c r="L165" s="17"/>
    </row>
    <row r="166" spans="1:12" ht="19.5" customHeight="1">
      <c r="A166" s="12">
        <v>6</v>
      </c>
      <c r="B166" s="13" t="s">
        <v>128</v>
      </c>
      <c r="C166" s="12">
        <f t="shared" si="10"/>
        <v>10</v>
      </c>
      <c r="D166" s="14">
        <v>2</v>
      </c>
      <c r="E166" s="14"/>
      <c r="F166" s="14">
        <v>8</v>
      </c>
      <c r="G166" s="14"/>
      <c r="H166" s="19"/>
      <c r="I166" s="33"/>
      <c r="J166" s="84" t="s">
        <v>2</v>
      </c>
      <c r="K166" s="16"/>
      <c r="L166" s="17"/>
    </row>
    <row r="167" spans="1:12" ht="30" customHeight="1">
      <c r="A167" s="12">
        <v>7</v>
      </c>
      <c r="B167" s="13" t="s">
        <v>138</v>
      </c>
      <c r="C167" s="12">
        <f t="shared" si="10"/>
        <v>10</v>
      </c>
      <c r="D167" s="14">
        <v>2</v>
      </c>
      <c r="E167" s="14"/>
      <c r="F167" s="14">
        <v>8</v>
      </c>
      <c r="G167" s="14"/>
      <c r="H167" s="19"/>
      <c r="I167" s="42"/>
      <c r="J167" s="84" t="s">
        <v>3</v>
      </c>
      <c r="K167" s="16"/>
      <c r="L167" s="17"/>
    </row>
    <row r="168" spans="1:12" ht="15" customHeight="1">
      <c r="A168" s="12">
        <v>8</v>
      </c>
      <c r="B168" s="57" t="s">
        <v>77</v>
      </c>
      <c r="C168" s="12">
        <f t="shared" si="10"/>
        <v>14</v>
      </c>
      <c r="D168" s="14">
        <v>2</v>
      </c>
      <c r="E168" s="14">
        <v>6</v>
      </c>
      <c r="F168" s="14">
        <v>6</v>
      </c>
      <c r="G168" s="14"/>
      <c r="H168" s="19"/>
      <c r="I168" s="42"/>
      <c r="J168" s="84" t="s">
        <v>3</v>
      </c>
      <c r="K168" s="16"/>
      <c r="L168" s="17"/>
    </row>
    <row r="169" spans="1:12" ht="15" customHeight="1">
      <c r="A169" s="12"/>
      <c r="B169" s="76" t="s">
        <v>49</v>
      </c>
      <c r="C169" s="12"/>
      <c r="D169" s="14"/>
      <c r="E169" s="14"/>
      <c r="F169" s="14"/>
      <c r="G169" s="14"/>
      <c r="H169" s="19"/>
      <c r="I169" s="47"/>
      <c r="J169" s="14"/>
      <c r="K169" s="16"/>
      <c r="L169" s="17"/>
    </row>
    <row r="170" spans="1:12" ht="15" customHeight="1">
      <c r="A170" s="12">
        <v>9</v>
      </c>
      <c r="B170" s="13" t="s">
        <v>361</v>
      </c>
      <c r="C170" s="12">
        <f>D170+E170+F170</f>
        <v>2</v>
      </c>
      <c r="D170" s="11">
        <v>2</v>
      </c>
      <c r="E170" s="11"/>
      <c r="F170" s="11"/>
      <c r="G170" s="11"/>
      <c r="H170" s="19"/>
      <c r="I170" s="19"/>
      <c r="J170" s="11"/>
      <c r="K170" s="11"/>
      <c r="L170" s="20"/>
    </row>
    <row r="171" spans="1:12" ht="27" customHeight="1" thickBot="1">
      <c r="A171" s="21">
        <v>10</v>
      </c>
      <c r="B171" s="22" t="s">
        <v>362</v>
      </c>
      <c r="C171" s="21">
        <f>D171+E171+F171</f>
        <v>2</v>
      </c>
      <c r="D171" s="34">
        <v>2</v>
      </c>
      <c r="E171" s="34"/>
      <c r="F171" s="34"/>
      <c r="G171" s="34"/>
      <c r="H171" s="23"/>
      <c r="I171" s="23"/>
      <c r="J171" s="34"/>
      <c r="K171" s="34"/>
      <c r="L171" s="35"/>
    </row>
    <row r="172" spans="1:12" ht="12.75" customHeight="1" thickTop="1">
      <c r="A172" s="229"/>
      <c r="B172" s="230" t="s">
        <v>137</v>
      </c>
      <c r="C172" s="25">
        <f>SUM(C161:C171)</f>
        <v>84</v>
      </c>
      <c r="D172" s="25">
        <f>SUM(D161:D171)</f>
        <v>22</v>
      </c>
      <c r="E172" s="25">
        <f>SUM(E161:E171)</f>
        <v>30</v>
      </c>
      <c r="F172" s="25">
        <f>SUM(F161:F171)</f>
        <v>32</v>
      </c>
      <c r="G172" s="25"/>
      <c r="H172" s="25"/>
      <c r="I172" s="25"/>
      <c r="J172" s="25"/>
      <c r="K172" s="26"/>
      <c r="L172" s="27"/>
    </row>
    <row r="173" spans="1:12" ht="33" customHeight="1" thickBot="1">
      <c r="A173" s="229"/>
      <c r="B173" s="230"/>
      <c r="C173" s="231" t="s">
        <v>365</v>
      </c>
      <c r="D173" s="232"/>
      <c r="E173" s="232"/>
      <c r="F173" s="232"/>
      <c r="G173" s="232"/>
      <c r="H173" s="232"/>
      <c r="I173" s="232"/>
      <c r="J173" s="233"/>
      <c r="K173" s="36"/>
      <c r="L173" s="37"/>
    </row>
    <row r="174" spans="1:12" ht="15.75">
      <c r="A174" s="234"/>
      <c r="B174" s="236" t="s">
        <v>29</v>
      </c>
      <c r="C174" s="38">
        <f>C158+C172</f>
        <v>176</v>
      </c>
      <c r="D174" s="38">
        <f>D158+D172</f>
        <v>60</v>
      </c>
      <c r="E174" s="38">
        <f>E158+E172</f>
        <v>40</v>
      </c>
      <c r="F174" s="38">
        <f>F158+F172</f>
        <v>76</v>
      </c>
      <c r="G174" s="38"/>
      <c r="H174" s="38"/>
      <c r="I174" s="38"/>
      <c r="J174" s="38"/>
      <c r="K174" s="39"/>
      <c r="L174" s="40"/>
    </row>
    <row r="175" spans="1:12" ht="29.25" customHeight="1">
      <c r="A175" s="221"/>
      <c r="B175" s="211"/>
      <c r="C175" s="211" t="s">
        <v>371</v>
      </c>
      <c r="D175" s="211"/>
      <c r="E175" s="211"/>
      <c r="F175" s="211"/>
      <c r="G175" s="211"/>
      <c r="H175" s="211"/>
      <c r="I175" s="211"/>
      <c r="J175" s="211"/>
      <c r="K175" s="92"/>
      <c r="L175" s="78"/>
    </row>
    <row r="176" spans="1:12" ht="24.75" customHeight="1">
      <c r="A176" s="4"/>
      <c r="B176" s="43" t="s">
        <v>4</v>
      </c>
      <c r="C176" s="44"/>
      <c r="D176" s="44"/>
      <c r="E176" s="44"/>
      <c r="F176" s="149" t="s">
        <v>10</v>
      </c>
      <c r="G176" s="149"/>
      <c r="H176" s="149"/>
      <c r="I176" s="149"/>
      <c r="J176" s="44"/>
      <c r="K176" s="4"/>
      <c r="L176" s="45"/>
    </row>
    <row r="177" spans="1:12" ht="20.25">
      <c r="A177" s="244" t="s">
        <v>17</v>
      </c>
      <c r="B177" s="244"/>
      <c r="C177" s="244"/>
      <c r="D177" s="2"/>
      <c r="E177" s="245" t="s">
        <v>18</v>
      </c>
      <c r="F177" s="245"/>
      <c r="G177" s="245"/>
      <c r="H177" s="245"/>
      <c r="I177" s="245"/>
      <c r="J177" s="245"/>
      <c r="K177" s="2"/>
      <c r="L177" s="3"/>
    </row>
    <row r="178" spans="1:12" ht="28.5" customHeight="1">
      <c r="A178" s="246" t="s">
        <v>34</v>
      </c>
      <c r="B178" s="246"/>
      <c r="C178" s="246"/>
      <c r="D178" s="242" t="s">
        <v>233</v>
      </c>
      <c r="E178" s="241"/>
      <c r="F178" s="241"/>
      <c r="G178" s="241"/>
      <c r="H178" s="241"/>
      <c r="I178" s="241"/>
      <c r="J178" s="241"/>
      <c r="K178" s="2"/>
      <c r="L178" s="3"/>
    </row>
    <row r="179" spans="2:12" ht="20.25">
      <c r="B179" s="1"/>
      <c r="C179" s="1"/>
      <c r="D179" s="137"/>
      <c r="E179" s="5"/>
      <c r="F179" s="6"/>
      <c r="G179" s="6"/>
      <c r="H179" s="242" t="s">
        <v>19</v>
      </c>
      <c r="I179" s="242"/>
      <c r="J179" s="242"/>
      <c r="K179" s="2"/>
      <c r="L179" s="3"/>
    </row>
    <row r="180" spans="1:12" ht="15.75">
      <c r="A180" s="216" t="s">
        <v>359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7"/>
      <c r="L180" s="3"/>
    </row>
    <row r="181" spans="1:12" ht="32.25" customHeight="1">
      <c r="A181" s="216" t="s">
        <v>366</v>
      </c>
      <c r="B181" s="216"/>
      <c r="C181" s="216"/>
      <c r="D181" s="216"/>
      <c r="E181" s="216"/>
      <c r="F181" s="216"/>
      <c r="G181" s="216"/>
      <c r="H181" s="216"/>
      <c r="I181" s="216"/>
      <c r="J181" s="216"/>
      <c r="K181" s="7"/>
      <c r="L181" s="3"/>
    </row>
    <row r="182" spans="1:12" ht="15.75">
      <c r="A182" s="216" t="s">
        <v>313</v>
      </c>
      <c r="B182" s="216"/>
      <c r="C182" s="216"/>
      <c r="D182" s="216"/>
      <c r="E182" s="216"/>
      <c r="F182" s="216"/>
      <c r="G182" s="216"/>
      <c r="H182" s="216"/>
      <c r="I182" s="216"/>
      <c r="J182" s="216"/>
      <c r="K182" s="7"/>
      <c r="L182" s="3"/>
    </row>
    <row r="183" spans="1:12" ht="18.75">
      <c r="A183" s="266" t="s">
        <v>367</v>
      </c>
      <c r="B183" s="266"/>
      <c r="C183" s="266"/>
      <c r="D183" s="266"/>
      <c r="E183" s="266"/>
      <c r="F183" s="266"/>
      <c r="G183" s="266"/>
      <c r="H183" s="266"/>
      <c r="I183" s="266"/>
      <c r="J183" s="266"/>
      <c r="K183" s="9"/>
      <c r="L183" s="3"/>
    </row>
    <row r="184" spans="1:12" ht="15" customHeight="1">
      <c r="A184" s="222" t="s">
        <v>0</v>
      </c>
      <c r="B184" s="223" t="s">
        <v>20</v>
      </c>
      <c r="C184" s="222" t="s">
        <v>21</v>
      </c>
      <c r="D184" s="222"/>
      <c r="E184" s="222"/>
      <c r="F184" s="222"/>
      <c r="G184" s="222" t="s">
        <v>8</v>
      </c>
      <c r="H184" s="222" t="s">
        <v>9</v>
      </c>
      <c r="I184" s="222" t="s">
        <v>25</v>
      </c>
      <c r="J184" s="222" t="s">
        <v>26</v>
      </c>
      <c r="K184" s="226" t="s">
        <v>1</v>
      </c>
      <c r="L184" s="223" t="s">
        <v>141</v>
      </c>
    </row>
    <row r="185" spans="1:12" ht="25.5">
      <c r="A185" s="222"/>
      <c r="B185" s="223"/>
      <c r="C185" s="11" t="s">
        <v>22</v>
      </c>
      <c r="D185" s="10" t="s">
        <v>23</v>
      </c>
      <c r="E185" s="10" t="s">
        <v>234</v>
      </c>
      <c r="F185" s="10" t="s">
        <v>216</v>
      </c>
      <c r="G185" s="222"/>
      <c r="H185" s="222"/>
      <c r="I185" s="222"/>
      <c r="J185" s="222"/>
      <c r="K185" s="227"/>
      <c r="L185" s="223"/>
    </row>
    <row r="186" spans="1:12" ht="14.25" customHeight="1">
      <c r="A186" s="12">
        <v>1</v>
      </c>
      <c r="B186" s="13" t="s">
        <v>65</v>
      </c>
      <c r="C186" s="12">
        <f>D186+E186+F186</f>
        <v>10</v>
      </c>
      <c r="D186" s="12">
        <v>6</v>
      </c>
      <c r="E186" s="14">
        <v>4</v>
      </c>
      <c r="F186" s="14"/>
      <c r="G186" s="14"/>
      <c r="H186" s="15"/>
      <c r="I186" s="66"/>
      <c r="J186" s="14" t="s">
        <v>2</v>
      </c>
      <c r="K186" s="16"/>
      <c r="L186" s="17"/>
    </row>
    <row r="187" spans="1:12" ht="14.25" customHeight="1">
      <c r="A187" s="12">
        <v>2</v>
      </c>
      <c r="B187" s="13" t="s">
        <v>354</v>
      </c>
      <c r="C187" s="12">
        <f aca="true" t="shared" si="11" ref="C187:C194">D187+E187+F187</f>
        <v>10</v>
      </c>
      <c r="D187" s="11">
        <v>2</v>
      </c>
      <c r="E187" s="11">
        <v>8</v>
      </c>
      <c r="F187" s="11"/>
      <c r="G187" s="11"/>
      <c r="H187" s="19"/>
      <c r="I187" s="12"/>
      <c r="J187" s="11" t="s">
        <v>3</v>
      </c>
      <c r="K187" s="16"/>
      <c r="L187" s="17"/>
    </row>
    <row r="188" spans="1:12" ht="15.75" customHeight="1">
      <c r="A188" s="12">
        <v>3</v>
      </c>
      <c r="B188" s="13" t="s">
        <v>361</v>
      </c>
      <c r="C188" s="12">
        <f t="shared" si="11"/>
        <v>8</v>
      </c>
      <c r="D188" s="11">
        <v>4</v>
      </c>
      <c r="E188" s="11">
        <v>4</v>
      </c>
      <c r="F188" s="11"/>
      <c r="G188" s="11"/>
      <c r="H188" s="19"/>
      <c r="I188" s="33"/>
      <c r="J188" s="14" t="s">
        <v>3</v>
      </c>
      <c r="K188" s="32"/>
      <c r="L188" s="20"/>
    </row>
    <row r="189" spans="1:12" ht="28.5" customHeight="1">
      <c r="A189" s="12">
        <v>4</v>
      </c>
      <c r="B189" s="13" t="s">
        <v>362</v>
      </c>
      <c r="C189" s="12">
        <f t="shared" si="11"/>
        <v>10</v>
      </c>
      <c r="D189" s="14">
        <v>2</v>
      </c>
      <c r="E189" s="14">
        <v>8</v>
      </c>
      <c r="F189" s="14"/>
      <c r="G189" s="14"/>
      <c r="H189" s="19"/>
      <c r="I189" s="33" t="s">
        <v>95</v>
      </c>
      <c r="J189" s="14" t="s">
        <v>2</v>
      </c>
      <c r="K189" s="32"/>
      <c r="L189" s="20"/>
    </row>
    <row r="190" spans="1:12" ht="15" customHeight="1">
      <c r="A190" s="12">
        <v>5</v>
      </c>
      <c r="B190" s="13" t="s">
        <v>103</v>
      </c>
      <c r="C190" s="12">
        <f t="shared" si="11"/>
        <v>12</v>
      </c>
      <c r="D190" s="14">
        <v>6</v>
      </c>
      <c r="E190" s="14"/>
      <c r="F190" s="14">
        <v>6</v>
      </c>
      <c r="G190" s="14"/>
      <c r="H190" s="19"/>
      <c r="I190" s="33"/>
      <c r="J190" s="14" t="s">
        <v>3</v>
      </c>
      <c r="K190" s="16"/>
      <c r="L190" s="17"/>
    </row>
    <row r="191" spans="1:12" ht="30" customHeight="1">
      <c r="A191" s="12">
        <v>6</v>
      </c>
      <c r="B191" s="13" t="s">
        <v>74</v>
      </c>
      <c r="C191" s="12">
        <f t="shared" si="11"/>
        <v>8</v>
      </c>
      <c r="D191" s="14">
        <v>2</v>
      </c>
      <c r="E191" s="14"/>
      <c r="F191" s="14">
        <v>6</v>
      </c>
      <c r="G191" s="14"/>
      <c r="H191" s="19"/>
      <c r="I191" s="33" t="s">
        <v>95</v>
      </c>
      <c r="J191" s="11" t="s">
        <v>368</v>
      </c>
      <c r="K191" s="16"/>
      <c r="L191" s="17"/>
    </row>
    <row r="192" spans="1:12" ht="28.5" customHeight="1">
      <c r="A192" s="12">
        <v>7</v>
      </c>
      <c r="B192" s="13" t="s">
        <v>75</v>
      </c>
      <c r="C192" s="12">
        <f t="shared" si="11"/>
        <v>4</v>
      </c>
      <c r="D192" s="14">
        <v>2</v>
      </c>
      <c r="E192" s="14"/>
      <c r="F192" s="14">
        <v>2</v>
      </c>
      <c r="G192" s="14"/>
      <c r="H192" s="19"/>
      <c r="I192" s="33" t="s">
        <v>95</v>
      </c>
      <c r="J192" s="14" t="s">
        <v>3</v>
      </c>
      <c r="K192" s="16"/>
      <c r="L192" s="17"/>
    </row>
    <row r="193" spans="1:12" ht="29.25" customHeight="1">
      <c r="A193" s="18">
        <v>8</v>
      </c>
      <c r="B193" s="57" t="s">
        <v>373</v>
      </c>
      <c r="C193" s="18">
        <f t="shared" si="11"/>
        <v>14</v>
      </c>
      <c r="D193" s="42">
        <v>4</v>
      </c>
      <c r="E193" s="42"/>
      <c r="F193" s="42">
        <v>10</v>
      </c>
      <c r="G193" s="42"/>
      <c r="H193" s="69"/>
      <c r="I193" s="33" t="s">
        <v>95</v>
      </c>
      <c r="J193" s="42" t="s">
        <v>2</v>
      </c>
      <c r="K193" s="16"/>
      <c r="L193" s="17"/>
    </row>
    <row r="194" spans="1:12" ht="13.5" customHeight="1">
      <c r="A194" s="18">
        <v>9</v>
      </c>
      <c r="B194" s="57" t="s">
        <v>374</v>
      </c>
      <c r="C194" s="18">
        <f t="shared" si="11"/>
        <v>12</v>
      </c>
      <c r="D194" s="42">
        <v>4</v>
      </c>
      <c r="E194" s="42"/>
      <c r="F194" s="42">
        <v>8</v>
      </c>
      <c r="G194" s="42"/>
      <c r="H194" s="69"/>
      <c r="I194" s="46"/>
      <c r="J194" s="42" t="s">
        <v>2</v>
      </c>
      <c r="K194" s="70"/>
      <c r="L194" s="54"/>
    </row>
    <row r="195" spans="1:12" ht="15" customHeight="1">
      <c r="A195" s="18"/>
      <c r="B195" s="24" t="s">
        <v>49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54"/>
    </row>
    <row r="196" spans="1:12" s="65" customFormat="1" ht="30" customHeight="1">
      <c r="A196" s="18">
        <v>10</v>
      </c>
      <c r="B196" s="57" t="s">
        <v>363</v>
      </c>
      <c r="C196" s="12">
        <f>D196+E196+F196</f>
        <v>2</v>
      </c>
      <c r="D196" s="42">
        <v>2</v>
      </c>
      <c r="E196" s="42"/>
      <c r="F196" s="42"/>
      <c r="G196" s="42"/>
      <c r="H196" s="42"/>
      <c r="I196" s="42"/>
      <c r="J196" s="42"/>
      <c r="K196" s="70"/>
      <c r="L196" s="54"/>
    </row>
    <row r="197" spans="1:12" ht="30.75" customHeight="1">
      <c r="A197" s="12">
        <v>11</v>
      </c>
      <c r="B197" s="13" t="s">
        <v>355</v>
      </c>
      <c r="C197" s="12">
        <f>D197+E197+F197</f>
        <v>2</v>
      </c>
      <c r="D197" s="14">
        <v>2</v>
      </c>
      <c r="E197" s="14"/>
      <c r="F197" s="14"/>
      <c r="G197" s="14"/>
      <c r="H197" s="19"/>
      <c r="I197" s="33"/>
      <c r="J197" s="14"/>
      <c r="K197" s="14"/>
      <c r="L197" s="17"/>
    </row>
    <row r="198" spans="1:12" ht="30" customHeight="1">
      <c r="A198" s="12">
        <v>12</v>
      </c>
      <c r="B198" s="13" t="s">
        <v>364</v>
      </c>
      <c r="C198" s="12">
        <f>D198+E198+F198</f>
        <v>2</v>
      </c>
      <c r="D198" s="14">
        <v>2</v>
      </c>
      <c r="E198" s="14"/>
      <c r="F198" s="14"/>
      <c r="G198" s="14"/>
      <c r="H198" s="19"/>
      <c r="I198" s="33"/>
      <c r="J198" s="14"/>
      <c r="K198" s="16"/>
      <c r="L198" s="17"/>
    </row>
    <row r="199" spans="1:12" ht="16.5" thickBot="1">
      <c r="A199" s="21">
        <v>13</v>
      </c>
      <c r="B199" s="22" t="s">
        <v>372</v>
      </c>
      <c r="C199" s="21">
        <f>D199+E199+F199</f>
        <v>2</v>
      </c>
      <c r="D199" s="58">
        <v>2</v>
      </c>
      <c r="E199" s="58"/>
      <c r="F199" s="58"/>
      <c r="G199" s="58"/>
      <c r="H199" s="23"/>
      <c r="I199" s="83"/>
      <c r="J199" s="58"/>
      <c r="K199" s="60"/>
      <c r="L199" s="61"/>
    </row>
    <row r="200" spans="1:12" ht="15" customHeight="1" thickTop="1">
      <c r="A200" s="220"/>
      <c r="B200" s="209" t="s">
        <v>132</v>
      </c>
      <c r="C200" s="25">
        <f>SUM(C186:C199)</f>
        <v>96</v>
      </c>
      <c r="D200" s="25">
        <f>SUM(D186:D199)</f>
        <v>40</v>
      </c>
      <c r="E200" s="25">
        <f>SUM(E186:E199)</f>
        <v>24</v>
      </c>
      <c r="F200" s="25">
        <f>SUM(F186:F199)</f>
        <v>32</v>
      </c>
      <c r="G200" s="25"/>
      <c r="H200" s="25"/>
      <c r="I200" s="25"/>
      <c r="J200" s="25"/>
      <c r="K200" s="70"/>
      <c r="L200" s="54"/>
    </row>
    <row r="201" spans="1:12" ht="18" customHeight="1" thickBot="1">
      <c r="A201" s="235"/>
      <c r="B201" s="248"/>
      <c r="C201" s="237" t="s">
        <v>375</v>
      </c>
      <c r="D201" s="237"/>
      <c r="E201" s="237"/>
      <c r="F201" s="237"/>
      <c r="G201" s="237"/>
      <c r="H201" s="237"/>
      <c r="I201" s="237"/>
      <c r="J201" s="237"/>
      <c r="K201" s="60"/>
      <c r="L201" s="61"/>
    </row>
    <row r="202" spans="1:12" ht="15" customHeight="1">
      <c r="A202" s="263" t="s">
        <v>315</v>
      </c>
      <c r="B202" s="264"/>
      <c r="C202" s="264"/>
      <c r="D202" s="264"/>
      <c r="E202" s="264"/>
      <c r="F202" s="264"/>
      <c r="G202" s="264"/>
      <c r="H202" s="264"/>
      <c r="I202" s="264"/>
      <c r="J202" s="265"/>
      <c r="K202" s="26"/>
      <c r="L202" s="27"/>
    </row>
    <row r="203" spans="1:12" ht="29.25" customHeight="1" thickBot="1">
      <c r="A203" s="18">
        <v>1</v>
      </c>
      <c r="B203" s="57" t="s">
        <v>363</v>
      </c>
      <c r="C203" s="12">
        <f aca="true" t="shared" si="12" ref="C203:C209">D203+E203+F203</f>
        <v>12</v>
      </c>
      <c r="D203" s="42">
        <v>2</v>
      </c>
      <c r="E203" s="42">
        <v>10</v>
      </c>
      <c r="F203" s="42"/>
      <c r="G203" s="42"/>
      <c r="H203" s="42"/>
      <c r="I203" s="42" t="s">
        <v>99</v>
      </c>
      <c r="J203" s="42" t="s">
        <v>3</v>
      </c>
      <c r="K203" s="28"/>
      <c r="L203" s="29"/>
    </row>
    <row r="204" spans="1:12" ht="30.75" customHeight="1">
      <c r="A204" s="12">
        <v>2</v>
      </c>
      <c r="B204" s="13" t="s">
        <v>355</v>
      </c>
      <c r="C204" s="12">
        <f t="shared" si="12"/>
        <v>4</v>
      </c>
      <c r="D204" s="14">
        <v>2</v>
      </c>
      <c r="E204" s="14">
        <v>2</v>
      </c>
      <c r="F204" s="14"/>
      <c r="G204" s="14"/>
      <c r="H204" s="19"/>
      <c r="I204" s="47" t="s">
        <v>95</v>
      </c>
      <c r="J204" s="14" t="s">
        <v>2</v>
      </c>
      <c r="K204" s="30"/>
      <c r="L204" s="31"/>
    </row>
    <row r="205" spans="1:12" s="65" customFormat="1" ht="15" customHeight="1">
      <c r="A205" s="12">
        <v>3</v>
      </c>
      <c r="B205" s="13" t="s">
        <v>74</v>
      </c>
      <c r="C205" s="12">
        <f t="shared" si="12"/>
        <v>10</v>
      </c>
      <c r="D205" s="14">
        <v>2</v>
      </c>
      <c r="E205" s="14"/>
      <c r="F205" s="14">
        <v>8</v>
      </c>
      <c r="G205" s="14"/>
      <c r="H205" s="19"/>
      <c r="I205" s="33" t="s">
        <v>113</v>
      </c>
      <c r="J205" s="14" t="s">
        <v>3</v>
      </c>
      <c r="K205" s="70"/>
      <c r="L205" s="54"/>
    </row>
    <row r="206" spans="1:12" ht="29.25" customHeight="1">
      <c r="A206" s="12">
        <v>4</v>
      </c>
      <c r="B206" s="13" t="s">
        <v>364</v>
      </c>
      <c r="C206" s="12">
        <f t="shared" si="12"/>
        <v>12</v>
      </c>
      <c r="D206" s="14">
        <v>4</v>
      </c>
      <c r="E206" s="14">
        <v>8</v>
      </c>
      <c r="F206" s="14"/>
      <c r="G206" s="14"/>
      <c r="H206" s="19"/>
      <c r="I206" s="42"/>
      <c r="J206" s="14" t="s">
        <v>3</v>
      </c>
      <c r="K206" s="14"/>
      <c r="L206" s="17"/>
    </row>
    <row r="207" spans="1:12" ht="16.5" customHeight="1">
      <c r="A207" s="12">
        <v>5</v>
      </c>
      <c r="B207" s="13" t="s">
        <v>372</v>
      </c>
      <c r="C207" s="12">
        <f t="shared" si="12"/>
        <v>14</v>
      </c>
      <c r="D207" s="14">
        <v>4</v>
      </c>
      <c r="E207" s="14"/>
      <c r="F207" s="14">
        <v>10</v>
      </c>
      <c r="G207" s="14"/>
      <c r="H207" s="19"/>
      <c r="I207" s="42"/>
      <c r="J207" s="84" t="s">
        <v>369</v>
      </c>
      <c r="K207" s="16"/>
      <c r="L207" s="17"/>
    </row>
    <row r="208" spans="1:12" ht="30" customHeight="1">
      <c r="A208" s="12">
        <v>6</v>
      </c>
      <c r="B208" s="57" t="s">
        <v>373</v>
      </c>
      <c r="C208" s="12">
        <f t="shared" si="12"/>
        <v>24</v>
      </c>
      <c r="D208" s="14">
        <v>4</v>
      </c>
      <c r="E208" s="14">
        <v>10</v>
      </c>
      <c r="F208" s="14">
        <v>10</v>
      </c>
      <c r="G208" s="14"/>
      <c r="H208" s="19"/>
      <c r="I208" s="33"/>
      <c r="J208" s="14" t="s">
        <v>3</v>
      </c>
      <c r="K208" s="16"/>
      <c r="L208" s="17"/>
    </row>
    <row r="209" spans="1:12" ht="15" customHeight="1" thickBot="1">
      <c r="A209" s="21">
        <v>7</v>
      </c>
      <c r="B209" s="22" t="s">
        <v>374</v>
      </c>
      <c r="C209" s="21">
        <f t="shared" si="12"/>
        <v>22</v>
      </c>
      <c r="D209" s="58">
        <v>2</v>
      </c>
      <c r="E209" s="58">
        <v>10</v>
      </c>
      <c r="F209" s="58">
        <v>10</v>
      </c>
      <c r="G209" s="58"/>
      <c r="H209" s="23"/>
      <c r="I209" s="58"/>
      <c r="J209" s="58" t="s">
        <v>3</v>
      </c>
      <c r="K209" s="60"/>
      <c r="L209" s="61"/>
    </row>
    <row r="210" spans="1:12" ht="15" customHeight="1" thickTop="1">
      <c r="A210" s="229"/>
      <c r="B210" s="230" t="s">
        <v>137</v>
      </c>
      <c r="C210" s="25">
        <f>SUM(C203:C209)</f>
        <v>98</v>
      </c>
      <c r="D210" s="25">
        <f>SUM(D203:D209)</f>
        <v>20</v>
      </c>
      <c r="E210" s="25">
        <f>SUM(E203:E209)</f>
        <v>40</v>
      </c>
      <c r="F210" s="25">
        <f>SUM(F203:F209)</f>
        <v>38</v>
      </c>
      <c r="G210" s="25"/>
      <c r="H210" s="25"/>
      <c r="I210" s="25"/>
      <c r="J210" s="25"/>
      <c r="K210" s="70"/>
      <c r="L210" s="54"/>
    </row>
    <row r="211" spans="1:12" ht="28.5" customHeight="1" thickBot="1">
      <c r="A211" s="229"/>
      <c r="B211" s="230"/>
      <c r="C211" s="231" t="s">
        <v>376</v>
      </c>
      <c r="D211" s="232"/>
      <c r="E211" s="232"/>
      <c r="F211" s="232"/>
      <c r="G211" s="232"/>
      <c r="H211" s="232"/>
      <c r="I211" s="232"/>
      <c r="J211" s="233"/>
      <c r="K211" s="226" t="s">
        <v>1</v>
      </c>
      <c r="L211" s="223" t="s">
        <v>141</v>
      </c>
    </row>
    <row r="212" spans="1:12" ht="15.75">
      <c r="A212" s="234"/>
      <c r="B212" s="236" t="s">
        <v>29</v>
      </c>
      <c r="C212" s="38">
        <f>C200+C210</f>
        <v>194</v>
      </c>
      <c r="D212" s="38">
        <f>D200+D210</f>
        <v>60</v>
      </c>
      <c r="E212" s="38">
        <f>E200+E210</f>
        <v>64</v>
      </c>
      <c r="F212" s="38">
        <f>F200+F210</f>
        <v>70</v>
      </c>
      <c r="G212" s="38"/>
      <c r="H212" s="38"/>
      <c r="I212" s="38"/>
      <c r="J212" s="38"/>
      <c r="K212" s="227"/>
      <c r="L212" s="223"/>
    </row>
    <row r="213" spans="1:12" ht="30" customHeight="1">
      <c r="A213" s="221"/>
      <c r="B213" s="211"/>
      <c r="C213" s="211" t="s">
        <v>377</v>
      </c>
      <c r="D213" s="211"/>
      <c r="E213" s="211"/>
      <c r="F213" s="211"/>
      <c r="G213" s="211"/>
      <c r="H213" s="211"/>
      <c r="I213" s="211"/>
      <c r="J213" s="211"/>
      <c r="K213" s="11"/>
      <c r="L213" s="20"/>
    </row>
    <row r="214" spans="1:12" ht="17.25" customHeight="1">
      <c r="A214" s="4"/>
      <c r="B214" s="43" t="s">
        <v>4</v>
      </c>
      <c r="C214" s="44"/>
      <c r="D214" s="44"/>
      <c r="E214" s="44"/>
      <c r="F214" s="149" t="s">
        <v>10</v>
      </c>
      <c r="G214" s="149"/>
      <c r="H214" s="149"/>
      <c r="I214" s="149"/>
      <c r="J214" s="44"/>
      <c r="K214" s="11"/>
      <c r="L214" s="20"/>
    </row>
    <row r="215" spans="1:12" ht="20.25">
      <c r="A215" s="244" t="s">
        <v>17</v>
      </c>
      <c r="B215" s="244"/>
      <c r="C215" s="244"/>
      <c r="D215" s="2"/>
      <c r="E215" s="245" t="s">
        <v>18</v>
      </c>
      <c r="F215" s="245"/>
      <c r="G215" s="245"/>
      <c r="H215" s="245"/>
      <c r="I215" s="245"/>
      <c r="J215" s="245"/>
      <c r="K215" s="2"/>
      <c r="L215" s="3"/>
    </row>
    <row r="216" spans="1:12" ht="28.5" customHeight="1">
      <c r="A216" s="246" t="s">
        <v>34</v>
      </c>
      <c r="B216" s="246"/>
      <c r="C216" s="246"/>
      <c r="D216" s="242" t="s">
        <v>233</v>
      </c>
      <c r="E216" s="241"/>
      <c r="F216" s="241"/>
      <c r="G216" s="241"/>
      <c r="H216" s="241"/>
      <c r="I216" s="241"/>
      <c r="J216" s="241"/>
      <c r="K216" s="2"/>
      <c r="L216" s="3"/>
    </row>
    <row r="217" spans="2:12" ht="20.25">
      <c r="B217" s="1"/>
      <c r="C217" s="1"/>
      <c r="D217" s="137"/>
      <c r="E217" s="5"/>
      <c r="F217" s="6"/>
      <c r="G217" s="6"/>
      <c r="H217" s="242" t="s">
        <v>19</v>
      </c>
      <c r="I217" s="242"/>
      <c r="J217" s="242"/>
      <c r="K217" s="2"/>
      <c r="L217" s="3"/>
    </row>
    <row r="218" spans="1:12" ht="15.75">
      <c r="A218" s="216" t="s">
        <v>359</v>
      </c>
      <c r="B218" s="216"/>
      <c r="C218" s="216"/>
      <c r="D218" s="216"/>
      <c r="E218" s="216"/>
      <c r="F218" s="216"/>
      <c r="G218" s="216"/>
      <c r="H218" s="216"/>
      <c r="I218" s="216"/>
      <c r="J218" s="216"/>
      <c r="K218" s="7"/>
      <c r="L218" s="3"/>
    </row>
    <row r="219" spans="1:12" ht="32.25" customHeight="1">
      <c r="A219" s="216" t="s">
        <v>378</v>
      </c>
      <c r="B219" s="216"/>
      <c r="C219" s="216"/>
      <c r="D219" s="216"/>
      <c r="E219" s="216"/>
      <c r="F219" s="216"/>
      <c r="G219" s="216"/>
      <c r="H219" s="216"/>
      <c r="I219" s="216"/>
      <c r="J219" s="216"/>
      <c r="K219" s="7"/>
      <c r="L219" s="3"/>
    </row>
    <row r="220" spans="1:12" ht="15.75">
      <c r="A220" s="216" t="s">
        <v>313</v>
      </c>
      <c r="B220" s="216"/>
      <c r="C220" s="216"/>
      <c r="D220" s="216"/>
      <c r="E220" s="216"/>
      <c r="F220" s="216"/>
      <c r="G220" s="216"/>
      <c r="H220" s="216"/>
      <c r="I220" s="216"/>
      <c r="J220" s="216"/>
      <c r="K220" s="7"/>
      <c r="L220" s="3"/>
    </row>
    <row r="221" spans="1:12" ht="18.75">
      <c r="A221" s="266" t="s">
        <v>388</v>
      </c>
      <c r="B221" s="266"/>
      <c r="C221" s="266"/>
      <c r="D221" s="266"/>
      <c r="E221" s="266"/>
      <c r="F221" s="266"/>
      <c r="G221" s="266"/>
      <c r="H221" s="266"/>
      <c r="I221" s="266"/>
      <c r="J221" s="266"/>
      <c r="K221" s="9"/>
      <c r="L221" s="3"/>
    </row>
    <row r="222" spans="1:12" ht="15" customHeight="1">
      <c r="A222" s="222" t="s">
        <v>0</v>
      </c>
      <c r="B222" s="223" t="s">
        <v>20</v>
      </c>
      <c r="C222" s="222" t="s">
        <v>21</v>
      </c>
      <c r="D222" s="222"/>
      <c r="E222" s="222"/>
      <c r="F222" s="222"/>
      <c r="G222" s="222" t="s">
        <v>8</v>
      </c>
      <c r="H222" s="222" t="s">
        <v>9</v>
      </c>
      <c r="I222" s="222" t="s">
        <v>25</v>
      </c>
      <c r="J222" s="222" t="s">
        <v>26</v>
      </c>
      <c r="K222" s="226" t="s">
        <v>1</v>
      </c>
      <c r="L222" s="223" t="s">
        <v>141</v>
      </c>
    </row>
    <row r="223" spans="1:12" ht="25.5">
      <c r="A223" s="222"/>
      <c r="B223" s="223"/>
      <c r="C223" s="11" t="s">
        <v>22</v>
      </c>
      <c r="D223" s="10" t="s">
        <v>23</v>
      </c>
      <c r="E223" s="10" t="s">
        <v>234</v>
      </c>
      <c r="F223" s="10" t="s">
        <v>216</v>
      </c>
      <c r="G223" s="222"/>
      <c r="H223" s="222"/>
      <c r="I223" s="222"/>
      <c r="J223" s="222"/>
      <c r="K223" s="227"/>
      <c r="L223" s="223"/>
    </row>
    <row r="224" spans="1:12" ht="14.25" customHeight="1">
      <c r="A224" s="218">
        <v>1</v>
      </c>
      <c r="B224" s="13" t="s">
        <v>471</v>
      </c>
      <c r="C224" s="218">
        <f>D224+E224+F224</f>
        <v>10</v>
      </c>
      <c r="D224" s="218"/>
      <c r="E224" s="218">
        <v>10</v>
      </c>
      <c r="F224" s="218"/>
      <c r="G224" s="218"/>
      <c r="H224" s="218"/>
      <c r="I224" s="218" t="s">
        <v>95</v>
      </c>
      <c r="J224" s="218" t="s">
        <v>2</v>
      </c>
      <c r="K224" s="16"/>
      <c r="L224" s="17"/>
    </row>
    <row r="225" spans="1:12" ht="14.25" customHeight="1">
      <c r="A225" s="219"/>
      <c r="B225" s="13" t="s">
        <v>387</v>
      </c>
      <c r="C225" s="219"/>
      <c r="D225" s="219"/>
      <c r="E225" s="219"/>
      <c r="F225" s="219"/>
      <c r="G225" s="219"/>
      <c r="H225" s="219"/>
      <c r="I225" s="219"/>
      <c r="J225" s="219"/>
      <c r="K225" s="16"/>
      <c r="L225" s="17"/>
    </row>
    <row r="226" spans="1:12" ht="14.25" customHeight="1">
      <c r="A226" s="12">
        <v>2</v>
      </c>
      <c r="B226" s="13" t="s">
        <v>116</v>
      </c>
      <c r="C226" s="12">
        <f aca="true" t="shared" si="13" ref="C226:C233">D226+E226+F226</f>
        <v>10</v>
      </c>
      <c r="D226" s="11">
        <v>6</v>
      </c>
      <c r="E226" s="11">
        <v>4</v>
      </c>
      <c r="F226" s="11"/>
      <c r="G226" s="11"/>
      <c r="H226" s="19"/>
      <c r="I226" s="12"/>
      <c r="J226" s="11" t="s">
        <v>2</v>
      </c>
      <c r="K226" s="16"/>
      <c r="L226" s="17"/>
    </row>
    <row r="227" spans="1:12" ht="15.75" customHeight="1">
      <c r="A227" s="12">
        <v>3</v>
      </c>
      <c r="B227" s="13" t="s">
        <v>72</v>
      </c>
      <c r="C227" s="12">
        <f t="shared" si="13"/>
        <v>8</v>
      </c>
      <c r="D227" s="11">
        <v>2</v>
      </c>
      <c r="E227" s="11">
        <v>6</v>
      </c>
      <c r="F227" s="11"/>
      <c r="G227" s="11"/>
      <c r="H227" s="19"/>
      <c r="I227" s="33" t="s">
        <v>95</v>
      </c>
      <c r="J227" s="14" t="s">
        <v>2</v>
      </c>
      <c r="K227" s="32"/>
      <c r="L227" s="20"/>
    </row>
    <row r="228" spans="1:12" ht="15" customHeight="1">
      <c r="A228" s="12">
        <v>4</v>
      </c>
      <c r="B228" s="13" t="s">
        <v>379</v>
      </c>
      <c r="C228" s="12">
        <f t="shared" si="13"/>
        <v>10</v>
      </c>
      <c r="D228" s="14">
        <v>4</v>
      </c>
      <c r="E228" s="14"/>
      <c r="F228" s="14">
        <v>6</v>
      </c>
      <c r="G228" s="14"/>
      <c r="H228" s="19"/>
      <c r="I228" s="33"/>
      <c r="J228" s="14" t="s">
        <v>3</v>
      </c>
      <c r="K228" s="32"/>
      <c r="L228" s="20"/>
    </row>
    <row r="229" spans="1:12" ht="30" customHeight="1">
      <c r="A229" s="12">
        <v>5</v>
      </c>
      <c r="B229" s="13" t="s">
        <v>103</v>
      </c>
      <c r="C229" s="12">
        <f t="shared" si="13"/>
        <v>6</v>
      </c>
      <c r="D229" s="14">
        <v>2</v>
      </c>
      <c r="E229" s="14"/>
      <c r="F229" s="14">
        <v>4</v>
      </c>
      <c r="G229" s="14"/>
      <c r="H229" s="19"/>
      <c r="I229" s="33"/>
      <c r="J229" s="14" t="s">
        <v>3</v>
      </c>
      <c r="K229" s="16"/>
      <c r="L229" s="17"/>
    </row>
    <row r="230" spans="1:12" ht="30" customHeight="1">
      <c r="A230" s="12">
        <v>6</v>
      </c>
      <c r="B230" s="13" t="s">
        <v>380</v>
      </c>
      <c r="C230" s="12">
        <f t="shared" si="13"/>
        <v>12</v>
      </c>
      <c r="D230" s="14">
        <v>2</v>
      </c>
      <c r="E230" s="14"/>
      <c r="F230" s="14">
        <v>10</v>
      </c>
      <c r="G230" s="14"/>
      <c r="H230" s="19"/>
      <c r="I230" s="33" t="s">
        <v>99</v>
      </c>
      <c r="J230" s="11" t="s">
        <v>3</v>
      </c>
      <c r="K230" s="16"/>
      <c r="L230" s="17"/>
    </row>
    <row r="231" spans="1:12" ht="16.5" customHeight="1">
      <c r="A231" s="12">
        <v>7</v>
      </c>
      <c r="B231" s="13" t="s">
        <v>74</v>
      </c>
      <c r="C231" s="12">
        <f t="shared" si="13"/>
        <v>12</v>
      </c>
      <c r="D231" s="14">
        <v>4</v>
      </c>
      <c r="E231" s="14"/>
      <c r="F231" s="14">
        <v>8</v>
      </c>
      <c r="G231" s="14"/>
      <c r="H231" s="19"/>
      <c r="I231" s="33" t="s">
        <v>95</v>
      </c>
      <c r="J231" s="14" t="s">
        <v>3</v>
      </c>
      <c r="K231" s="16"/>
      <c r="L231" s="17"/>
    </row>
    <row r="232" spans="1:12" ht="29.25" customHeight="1">
      <c r="A232" s="18">
        <v>8</v>
      </c>
      <c r="B232" s="57" t="s">
        <v>75</v>
      </c>
      <c r="C232" s="18">
        <f t="shared" si="13"/>
        <v>10</v>
      </c>
      <c r="D232" s="42">
        <v>4</v>
      </c>
      <c r="E232" s="42"/>
      <c r="F232" s="42">
        <v>6</v>
      </c>
      <c r="G232" s="42"/>
      <c r="H232" s="69"/>
      <c r="I232" s="33" t="s">
        <v>95</v>
      </c>
      <c r="J232" s="14" t="s">
        <v>3</v>
      </c>
      <c r="K232" s="16"/>
      <c r="L232" s="17"/>
    </row>
    <row r="233" spans="1:12" ht="29.25" customHeight="1">
      <c r="A233" s="18">
        <v>9</v>
      </c>
      <c r="B233" s="57" t="s">
        <v>382</v>
      </c>
      <c r="C233" s="18">
        <f t="shared" si="13"/>
        <v>8</v>
      </c>
      <c r="D233" s="42">
        <v>4</v>
      </c>
      <c r="E233" s="42"/>
      <c r="F233" s="42">
        <v>4</v>
      </c>
      <c r="G233" s="42"/>
      <c r="H233" s="69"/>
      <c r="I233" s="33" t="s">
        <v>95</v>
      </c>
      <c r="J233" s="42" t="s">
        <v>2</v>
      </c>
      <c r="K233" s="70"/>
      <c r="L233" s="54"/>
    </row>
    <row r="234" spans="1:12" ht="15" customHeight="1">
      <c r="A234" s="18"/>
      <c r="B234" s="24" t="s">
        <v>49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54"/>
    </row>
    <row r="235" spans="1:12" s="65" customFormat="1" ht="12.75" customHeight="1">
      <c r="A235" s="18">
        <v>10</v>
      </c>
      <c r="B235" s="57" t="s">
        <v>354</v>
      </c>
      <c r="C235" s="12">
        <f aca="true" t="shared" si="14" ref="C235:C241">D235+E235+F235</f>
        <v>2</v>
      </c>
      <c r="D235" s="42">
        <v>2</v>
      </c>
      <c r="E235" s="42"/>
      <c r="F235" s="42"/>
      <c r="G235" s="42"/>
      <c r="H235" s="42"/>
      <c r="I235" s="42"/>
      <c r="J235" s="42"/>
      <c r="K235" s="70"/>
      <c r="L235" s="54"/>
    </row>
    <row r="236" spans="1:12" ht="30.75" customHeight="1">
      <c r="A236" s="12">
        <v>11</v>
      </c>
      <c r="B236" s="13" t="s">
        <v>362</v>
      </c>
      <c r="C236" s="12">
        <f t="shared" si="14"/>
        <v>2</v>
      </c>
      <c r="D236" s="14">
        <v>2</v>
      </c>
      <c r="E236" s="14"/>
      <c r="F236" s="14"/>
      <c r="G236" s="14"/>
      <c r="H236" s="19"/>
      <c r="I236" s="33"/>
      <c r="J236" s="14"/>
      <c r="K236" s="14"/>
      <c r="L236" s="17"/>
    </row>
    <row r="237" spans="1:12" ht="28.5" customHeight="1">
      <c r="A237" s="12">
        <v>12</v>
      </c>
      <c r="B237" s="13" t="s">
        <v>363</v>
      </c>
      <c r="C237" s="12">
        <f t="shared" si="14"/>
        <v>2</v>
      </c>
      <c r="D237" s="14">
        <v>2</v>
      </c>
      <c r="E237" s="14"/>
      <c r="F237" s="14"/>
      <c r="G237" s="14"/>
      <c r="H237" s="19"/>
      <c r="I237" s="33"/>
      <c r="J237" s="14"/>
      <c r="K237" s="16"/>
      <c r="L237" s="17"/>
    </row>
    <row r="238" spans="1:12" ht="28.5" customHeight="1">
      <c r="A238" s="15">
        <v>13</v>
      </c>
      <c r="B238" s="48" t="s">
        <v>355</v>
      </c>
      <c r="C238" s="15">
        <f t="shared" si="14"/>
        <v>2</v>
      </c>
      <c r="D238" s="63">
        <v>2</v>
      </c>
      <c r="E238" s="63"/>
      <c r="F238" s="63"/>
      <c r="G238" s="63"/>
      <c r="H238" s="49"/>
      <c r="I238" s="66"/>
      <c r="J238" s="63"/>
      <c r="K238" s="73"/>
      <c r="L238" s="168"/>
    </row>
    <row r="239" spans="1:12" ht="29.25" customHeight="1">
      <c r="A239" s="12">
        <v>14</v>
      </c>
      <c r="B239" s="13" t="s">
        <v>364</v>
      </c>
      <c r="C239" s="12">
        <f t="shared" si="14"/>
        <v>2</v>
      </c>
      <c r="D239" s="14">
        <v>2</v>
      </c>
      <c r="E239" s="14"/>
      <c r="F239" s="14"/>
      <c r="G239" s="14"/>
      <c r="H239" s="19"/>
      <c r="I239" s="33"/>
      <c r="J239" s="14"/>
      <c r="K239" s="14"/>
      <c r="L239" s="17"/>
    </row>
    <row r="240" spans="1:12" ht="13.5" customHeight="1">
      <c r="A240" s="12">
        <v>15</v>
      </c>
      <c r="B240" s="13" t="s">
        <v>381</v>
      </c>
      <c r="C240" s="12">
        <f t="shared" si="14"/>
        <v>2</v>
      </c>
      <c r="D240" s="14">
        <v>2</v>
      </c>
      <c r="E240" s="14"/>
      <c r="F240" s="14"/>
      <c r="G240" s="14"/>
      <c r="H240" s="19"/>
      <c r="I240" s="33"/>
      <c r="J240" s="14"/>
      <c r="K240" s="14"/>
      <c r="L240" s="17"/>
    </row>
    <row r="241" spans="1:12" ht="28.5" customHeight="1" thickBot="1">
      <c r="A241" s="21">
        <v>16</v>
      </c>
      <c r="B241" s="22" t="s">
        <v>383</v>
      </c>
      <c r="C241" s="21">
        <f t="shared" si="14"/>
        <v>2</v>
      </c>
      <c r="D241" s="58">
        <v>2</v>
      </c>
      <c r="E241" s="58"/>
      <c r="F241" s="58"/>
      <c r="G241" s="58"/>
      <c r="H241" s="23"/>
      <c r="I241" s="83"/>
      <c r="J241" s="58"/>
      <c r="K241" s="60"/>
      <c r="L241" s="61"/>
    </row>
    <row r="242" spans="1:12" ht="15" customHeight="1" thickTop="1">
      <c r="A242" s="220"/>
      <c r="B242" s="209" t="s">
        <v>132</v>
      </c>
      <c r="C242" s="25">
        <f>SUM(C224:C241)</f>
        <v>100</v>
      </c>
      <c r="D242" s="25">
        <f>SUM(D224:D241)</f>
        <v>42</v>
      </c>
      <c r="E242" s="25">
        <f>SUM(E224:E241)</f>
        <v>20</v>
      </c>
      <c r="F242" s="25">
        <f>SUM(F224:F241)</f>
        <v>38</v>
      </c>
      <c r="G242" s="25"/>
      <c r="H242" s="25"/>
      <c r="I242" s="25"/>
      <c r="J242" s="25"/>
      <c r="K242" s="70"/>
      <c r="L242" s="54"/>
    </row>
    <row r="243" spans="1:12" ht="29.25" customHeight="1" thickBot="1">
      <c r="A243" s="235"/>
      <c r="B243" s="248"/>
      <c r="C243" s="237" t="s">
        <v>384</v>
      </c>
      <c r="D243" s="237"/>
      <c r="E243" s="237"/>
      <c r="F243" s="237"/>
      <c r="G243" s="237"/>
      <c r="H243" s="237"/>
      <c r="I243" s="237"/>
      <c r="J243" s="237"/>
      <c r="K243" s="60"/>
      <c r="L243" s="61"/>
    </row>
    <row r="244" spans="1:12" ht="15" customHeight="1">
      <c r="A244" s="263" t="s">
        <v>315</v>
      </c>
      <c r="B244" s="264"/>
      <c r="C244" s="264"/>
      <c r="D244" s="264"/>
      <c r="E244" s="264"/>
      <c r="F244" s="264"/>
      <c r="G244" s="264"/>
      <c r="H244" s="264"/>
      <c r="I244" s="264"/>
      <c r="J244" s="265"/>
      <c r="K244" s="26"/>
      <c r="L244" s="27"/>
    </row>
    <row r="245" spans="1:12" ht="17.25" customHeight="1">
      <c r="A245" s="18">
        <v>1</v>
      </c>
      <c r="B245" s="57" t="s">
        <v>354</v>
      </c>
      <c r="C245" s="12">
        <f aca="true" t="shared" si="15" ref="C245:C255">D245+E245+F245</f>
        <v>8</v>
      </c>
      <c r="D245" s="42">
        <v>2</v>
      </c>
      <c r="E245" s="42">
        <v>6</v>
      </c>
      <c r="F245" s="42"/>
      <c r="G245" s="42"/>
      <c r="H245" s="42"/>
      <c r="I245" s="42"/>
      <c r="J245" s="42" t="s">
        <v>3</v>
      </c>
      <c r="K245" s="77"/>
      <c r="L245" s="78"/>
    </row>
    <row r="246" spans="1:12" ht="30.75" customHeight="1">
      <c r="A246" s="12">
        <v>2</v>
      </c>
      <c r="B246" s="13" t="s">
        <v>362</v>
      </c>
      <c r="C246" s="12">
        <f t="shared" si="15"/>
        <v>10</v>
      </c>
      <c r="D246" s="14">
        <v>2</v>
      </c>
      <c r="E246" s="14">
        <v>8</v>
      </c>
      <c r="F246" s="14"/>
      <c r="G246" s="14"/>
      <c r="H246" s="19"/>
      <c r="I246" s="33" t="s">
        <v>95</v>
      </c>
      <c r="J246" s="14" t="s">
        <v>2</v>
      </c>
      <c r="K246" s="30"/>
      <c r="L246" s="31"/>
    </row>
    <row r="247" spans="1:12" s="65" customFormat="1" ht="30" customHeight="1">
      <c r="A247" s="12">
        <v>3</v>
      </c>
      <c r="B247" s="13" t="s">
        <v>363</v>
      </c>
      <c r="C247" s="12">
        <f t="shared" si="15"/>
        <v>8</v>
      </c>
      <c r="D247" s="14">
        <v>2</v>
      </c>
      <c r="E247" s="14">
        <v>6</v>
      </c>
      <c r="F247" s="14"/>
      <c r="G247" s="14"/>
      <c r="H247" s="19"/>
      <c r="I247" s="33" t="s">
        <v>99</v>
      </c>
      <c r="J247" s="14" t="s">
        <v>3</v>
      </c>
      <c r="K247" s="70"/>
      <c r="L247" s="54"/>
    </row>
    <row r="248" spans="1:12" ht="29.25" customHeight="1">
      <c r="A248" s="12">
        <v>4</v>
      </c>
      <c r="B248" s="48" t="s">
        <v>355</v>
      </c>
      <c r="C248" s="12">
        <f t="shared" si="15"/>
        <v>4</v>
      </c>
      <c r="D248" s="14">
        <v>2</v>
      </c>
      <c r="E248" s="14">
        <v>2</v>
      </c>
      <c r="F248" s="14"/>
      <c r="G248" s="14"/>
      <c r="H248" s="19"/>
      <c r="I248" s="33" t="s">
        <v>95</v>
      </c>
      <c r="J248" s="14" t="s">
        <v>2</v>
      </c>
      <c r="K248" s="14"/>
      <c r="L248" s="17"/>
    </row>
    <row r="249" spans="1:12" ht="16.5" customHeight="1">
      <c r="A249" s="12">
        <v>5</v>
      </c>
      <c r="B249" s="13" t="s">
        <v>74</v>
      </c>
      <c r="C249" s="12">
        <f t="shared" si="15"/>
        <v>14</v>
      </c>
      <c r="D249" s="14">
        <v>4</v>
      </c>
      <c r="E249" s="14"/>
      <c r="F249" s="14">
        <v>10</v>
      </c>
      <c r="G249" s="14"/>
      <c r="H249" s="19"/>
      <c r="I249" s="42" t="s">
        <v>113</v>
      </c>
      <c r="J249" s="84" t="s">
        <v>3</v>
      </c>
      <c r="K249" s="16"/>
      <c r="L249" s="17"/>
    </row>
    <row r="250" spans="1:12" ht="30" customHeight="1">
      <c r="A250" s="12">
        <v>6</v>
      </c>
      <c r="B250" s="57" t="s">
        <v>364</v>
      </c>
      <c r="C250" s="12">
        <f t="shared" si="15"/>
        <v>10</v>
      </c>
      <c r="D250" s="14">
        <v>2</v>
      </c>
      <c r="E250" s="14">
        <v>8</v>
      </c>
      <c r="F250" s="14"/>
      <c r="G250" s="14"/>
      <c r="H250" s="19"/>
      <c r="I250" s="33"/>
      <c r="J250" s="14" t="s">
        <v>3</v>
      </c>
      <c r="K250" s="16"/>
      <c r="L250" s="17"/>
    </row>
    <row r="251" spans="1:12" ht="17.25" customHeight="1">
      <c r="A251" s="15">
        <v>7</v>
      </c>
      <c r="B251" s="13" t="s">
        <v>381</v>
      </c>
      <c r="C251" s="12">
        <f t="shared" si="15"/>
        <v>8</v>
      </c>
      <c r="D251" s="63">
        <v>2</v>
      </c>
      <c r="E251" s="63"/>
      <c r="F251" s="63">
        <v>6</v>
      </c>
      <c r="G251" s="63"/>
      <c r="H251" s="49"/>
      <c r="I251" s="66"/>
      <c r="J251" s="84" t="s">
        <v>369</v>
      </c>
      <c r="K251" s="73"/>
      <c r="L251" s="168"/>
    </row>
    <row r="252" spans="1:12" ht="27.75" customHeight="1">
      <c r="A252" s="15">
        <v>8</v>
      </c>
      <c r="B252" s="57" t="s">
        <v>382</v>
      </c>
      <c r="C252" s="12">
        <f t="shared" si="15"/>
        <v>20</v>
      </c>
      <c r="D252" s="63">
        <v>4</v>
      </c>
      <c r="E252" s="63"/>
      <c r="F252" s="63">
        <v>16</v>
      </c>
      <c r="G252" s="63"/>
      <c r="H252" s="49"/>
      <c r="I252" s="66"/>
      <c r="J252" s="11" t="s">
        <v>3</v>
      </c>
      <c r="K252" s="73"/>
      <c r="L252" s="168"/>
    </row>
    <row r="253" spans="1:12" ht="27.75" customHeight="1">
      <c r="A253" s="15">
        <v>9</v>
      </c>
      <c r="B253" s="57" t="s">
        <v>383</v>
      </c>
      <c r="C253" s="12">
        <f t="shared" si="15"/>
        <v>16</v>
      </c>
      <c r="D253" s="63">
        <v>4</v>
      </c>
      <c r="E253" s="63"/>
      <c r="F253" s="63">
        <v>12</v>
      </c>
      <c r="G253" s="63"/>
      <c r="H253" s="49"/>
      <c r="I253" s="66"/>
      <c r="J253" s="89" t="s">
        <v>3</v>
      </c>
      <c r="K253" s="73"/>
      <c r="L253" s="168"/>
    </row>
    <row r="254" spans="1:12" ht="13.5" customHeight="1">
      <c r="A254" s="15"/>
      <c r="B254" s="24" t="s">
        <v>49</v>
      </c>
      <c r="C254" s="15"/>
      <c r="D254" s="63"/>
      <c r="E254" s="63"/>
      <c r="F254" s="63"/>
      <c r="G254" s="63"/>
      <c r="H254" s="49"/>
      <c r="I254" s="66"/>
      <c r="J254" s="63"/>
      <c r="K254" s="73"/>
      <c r="L254" s="168"/>
    </row>
    <row r="255" spans="1:12" s="65" customFormat="1" ht="18.75" customHeight="1" thickBot="1">
      <c r="A255" s="21">
        <v>10</v>
      </c>
      <c r="B255" s="22" t="s">
        <v>361</v>
      </c>
      <c r="C255" s="21">
        <f t="shared" si="15"/>
        <v>2</v>
      </c>
      <c r="D255" s="58">
        <v>2</v>
      </c>
      <c r="E255" s="58"/>
      <c r="F255" s="58"/>
      <c r="G255" s="58"/>
      <c r="H255" s="23"/>
      <c r="I255" s="83"/>
      <c r="J255" s="58"/>
      <c r="K255" s="60"/>
      <c r="L255" s="61"/>
    </row>
    <row r="256" spans="1:12" ht="15" customHeight="1" thickTop="1">
      <c r="A256" s="229"/>
      <c r="B256" s="230" t="s">
        <v>137</v>
      </c>
      <c r="C256" s="25">
        <f>SUM(C245:C255)</f>
        <v>100</v>
      </c>
      <c r="D256" s="25">
        <f>SUM(D245:D255)</f>
        <v>26</v>
      </c>
      <c r="E256" s="25">
        <f>SUM(E245:E255)</f>
        <v>30</v>
      </c>
      <c r="F256" s="25">
        <f>SUM(F245:F255)</f>
        <v>44</v>
      </c>
      <c r="G256" s="25"/>
      <c r="H256" s="25"/>
      <c r="I256" s="25"/>
      <c r="J256" s="25"/>
      <c r="K256" s="70"/>
      <c r="L256" s="54"/>
    </row>
    <row r="257" spans="1:12" ht="28.5" customHeight="1" thickBot="1">
      <c r="A257" s="229"/>
      <c r="B257" s="230"/>
      <c r="C257" s="231" t="s">
        <v>385</v>
      </c>
      <c r="D257" s="232"/>
      <c r="E257" s="232"/>
      <c r="F257" s="232"/>
      <c r="G257" s="232"/>
      <c r="H257" s="232"/>
      <c r="I257" s="232"/>
      <c r="J257" s="233"/>
      <c r="K257" s="226" t="s">
        <v>1</v>
      </c>
      <c r="L257" s="223" t="s">
        <v>141</v>
      </c>
    </row>
    <row r="258" spans="1:12" ht="15.75">
      <c r="A258" s="234"/>
      <c r="B258" s="236" t="s">
        <v>29</v>
      </c>
      <c r="C258" s="38">
        <f>C242+C256</f>
        <v>200</v>
      </c>
      <c r="D258" s="38">
        <f>D242+D256</f>
        <v>68</v>
      </c>
      <c r="E258" s="38">
        <f>E242+E256</f>
        <v>50</v>
      </c>
      <c r="F258" s="38">
        <f>F242+F256</f>
        <v>82</v>
      </c>
      <c r="G258" s="38"/>
      <c r="H258" s="38"/>
      <c r="I258" s="38"/>
      <c r="J258" s="38"/>
      <c r="K258" s="227"/>
      <c r="L258" s="223"/>
    </row>
    <row r="259" spans="1:12" ht="30" customHeight="1">
      <c r="A259" s="221"/>
      <c r="B259" s="211"/>
      <c r="C259" s="211" t="s">
        <v>386</v>
      </c>
      <c r="D259" s="211"/>
      <c r="E259" s="211"/>
      <c r="F259" s="211"/>
      <c r="G259" s="211"/>
      <c r="H259" s="211"/>
      <c r="I259" s="211"/>
      <c r="J259" s="211"/>
      <c r="K259" s="11"/>
      <c r="L259" s="20"/>
    </row>
    <row r="260" spans="1:12" ht="17.25" customHeight="1">
      <c r="A260" s="4"/>
      <c r="B260" s="43" t="s">
        <v>4</v>
      </c>
      <c r="C260" s="44"/>
      <c r="D260" s="44"/>
      <c r="E260" s="44"/>
      <c r="F260" s="149" t="s">
        <v>10</v>
      </c>
      <c r="G260" s="149"/>
      <c r="H260" s="149"/>
      <c r="I260" s="149"/>
      <c r="J260" s="44"/>
      <c r="K260" s="11"/>
      <c r="L260" s="20"/>
    </row>
    <row r="261" spans="1:12" ht="20.25">
      <c r="A261" s="244" t="s">
        <v>17</v>
      </c>
      <c r="B261" s="244"/>
      <c r="C261" s="244"/>
      <c r="D261" s="2"/>
      <c r="E261" s="245" t="s">
        <v>18</v>
      </c>
      <c r="F261" s="245"/>
      <c r="G261" s="245"/>
      <c r="H261" s="245"/>
      <c r="I261" s="245"/>
      <c r="J261" s="245"/>
      <c r="K261" s="2"/>
      <c r="L261" s="3"/>
    </row>
    <row r="262" spans="1:12" ht="28.5" customHeight="1">
      <c r="A262" s="246" t="s">
        <v>34</v>
      </c>
      <c r="B262" s="246"/>
      <c r="C262" s="246"/>
      <c r="D262" s="242" t="s">
        <v>233</v>
      </c>
      <c r="E262" s="241"/>
      <c r="F262" s="241"/>
      <c r="G262" s="241"/>
      <c r="H262" s="241"/>
      <c r="I262" s="241"/>
      <c r="J262" s="241"/>
      <c r="K262" s="2"/>
      <c r="L262" s="3"/>
    </row>
    <row r="263" spans="2:12" ht="20.25">
      <c r="B263" s="1"/>
      <c r="C263" s="1"/>
      <c r="D263" s="137"/>
      <c r="E263" s="5"/>
      <c r="F263" s="6"/>
      <c r="G263" s="6"/>
      <c r="H263" s="242" t="s">
        <v>19</v>
      </c>
      <c r="I263" s="242"/>
      <c r="J263" s="242"/>
      <c r="K263" s="2"/>
      <c r="L263" s="3"/>
    </row>
    <row r="264" spans="1:12" ht="15.75">
      <c r="A264" s="216" t="s">
        <v>359</v>
      </c>
      <c r="B264" s="216"/>
      <c r="C264" s="216"/>
      <c r="D264" s="216"/>
      <c r="E264" s="216"/>
      <c r="F264" s="216"/>
      <c r="G264" s="216"/>
      <c r="H264" s="216"/>
      <c r="I264" s="216"/>
      <c r="J264" s="216"/>
      <c r="K264" s="7"/>
      <c r="L264" s="3"/>
    </row>
    <row r="265" spans="1:12" ht="48.75" customHeight="1">
      <c r="A265" s="216" t="s">
        <v>467</v>
      </c>
      <c r="B265" s="216"/>
      <c r="C265" s="216"/>
      <c r="D265" s="216"/>
      <c r="E265" s="216"/>
      <c r="F265" s="216"/>
      <c r="G265" s="216"/>
      <c r="H265" s="216"/>
      <c r="I265" s="216"/>
      <c r="J265" s="216"/>
      <c r="K265" s="7"/>
      <c r="L265" s="3"/>
    </row>
    <row r="266" spans="1:12" ht="15.75">
      <c r="A266" s="216" t="s">
        <v>313</v>
      </c>
      <c r="B266" s="216"/>
      <c r="C266" s="216"/>
      <c r="D266" s="216"/>
      <c r="E266" s="216"/>
      <c r="F266" s="216"/>
      <c r="G266" s="216"/>
      <c r="H266" s="216"/>
      <c r="I266" s="216"/>
      <c r="J266" s="216"/>
      <c r="K266" s="7"/>
      <c r="L266" s="3"/>
    </row>
    <row r="267" spans="1:12" ht="18.75">
      <c r="A267" s="266" t="s">
        <v>391</v>
      </c>
      <c r="B267" s="266"/>
      <c r="C267" s="266"/>
      <c r="D267" s="266"/>
      <c r="E267" s="266"/>
      <c r="F267" s="266"/>
      <c r="G267" s="266"/>
      <c r="H267" s="266"/>
      <c r="I267" s="266"/>
      <c r="J267" s="266"/>
      <c r="K267" s="9"/>
      <c r="L267" s="3"/>
    </row>
    <row r="268" spans="1:12" ht="15" customHeight="1">
      <c r="A268" s="222" t="s">
        <v>0</v>
      </c>
      <c r="B268" s="223" t="s">
        <v>20</v>
      </c>
      <c r="C268" s="222" t="s">
        <v>21</v>
      </c>
      <c r="D268" s="222"/>
      <c r="E268" s="222"/>
      <c r="F268" s="222"/>
      <c r="G268" s="222" t="s">
        <v>8</v>
      </c>
      <c r="H268" s="222" t="s">
        <v>9</v>
      </c>
      <c r="I268" s="222" t="s">
        <v>25</v>
      </c>
      <c r="J268" s="222" t="s">
        <v>26</v>
      </c>
      <c r="K268" s="226" t="s">
        <v>1</v>
      </c>
      <c r="L268" s="223" t="s">
        <v>141</v>
      </c>
    </row>
    <row r="269" spans="1:12" ht="25.5">
      <c r="A269" s="222"/>
      <c r="B269" s="223"/>
      <c r="C269" s="11" t="s">
        <v>22</v>
      </c>
      <c r="D269" s="10" t="s">
        <v>23</v>
      </c>
      <c r="E269" s="10" t="s">
        <v>234</v>
      </c>
      <c r="F269" s="10" t="s">
        <v>216</v>
      </c>
      <c r="G269" s="222"/>
      <c r="H269" s="222"/>
      <c r="I269" s="222"/>
      <c r="J269" s="222"/>
      <c r="K269" s="227"/>
      <c r="L269" s="223"/>
    </row>
    <row r="270" spans="1:12" ht="14.25" customHeight="1">
      <c r="A270" s="15">
        <v>1</v>
      </c>
      <c r="B270" s="13" t="s">
        <v>82</v>
      </c>
      <c r="C270" s="15">
        <f>D270+E270+F270</f>
        <v>6</v>
      </c>
      <c r="D270" s="15">
        <v>2</v>
      </c>
      <c r="E270" s="15">
        <v>4</v>
      </c>
      <c r="F270" s="15"/>
      <c r="G270" s="15"/>
      <c r="H270" s="15"/>
      <c r="I270" s="15"/>
      <c r="J270" s="15" t="s">
        <v>2</v>
      </c>
      <c r="K270" s="16"/>
      <c r="L270" s="17"/>
    </row>
    <row r="271" spans="1:12" ht="29.25" customHeight="1">
      <c r="A271" s="12">
        <v>2</v>
      </c>
      <c r="B271" s="13" t="s">
        <v>87</v>
      </c>
      <c r="C271" s="12">
        <f aca="true" t="shared" si="16" ref="C271:C277">D271+E271+F271</f>
        <v>8</v>
      </c>
      <c r="D271" s="11">
        <v>4</v>
      </c>
      <c r="E271" s="11">
        <v>4</v>
      </c>
      <c r="F271" s="11"/>
      <c r="G271" s="11"/>
      <c r="H271" s="19"/>
      <c r="I271" s="12"/>
      <c r="J271" s="11" t="s">
        <v>3</v>
      </c>
      <c r="K271" s="16"/>
      <c r="L271" s="17"/>
    </row>
    <row r="272" spans="1:12" ht="15.75" customHeight="1">
      <c r="A272" s="12">
        <v>3</v>
      </c>
      <c r="B272" s="13" t="s">
        <v>88</v>
      </c>
      <c r="C272" s="12">
        <f t="shared" si="16"/>
        <v>8</v>
      </c>
      <c r="D272" s="11">
        <v>2</v>
      </c>
      <c r="E272" s="11">
        <v>6</v>
      </c>
      <c r="F272" s="11"/>
      <c r="G272" s="11"/>
      <c r="H272" s="19"/>
      <c r="I272" s="33" t="s">
        <v>95</v>
      </c>
      <c r="J272" s="14" t="s">
        <v>2</v>
      </c>
      <c r="K272" s="32"/>
      <c r="L272" s="20"/>
    </row>
    <row r="273" spans="1:12" ht="15" customHeight="1">
      <c r="A273" s="12">
        <v>4</v>
      </c>
      <c r="B273" s="13" t="s">
        <v>390</v>
      </c>
      <c r="C273" s="12">
        <f t="shared" si="16"/>
        <v>10</v>
      </c>
      <c r="D273" s="14"/>
      <c r="E273" s="14">
        <v>10</v>
      </c>
      <c r="F273" s="14"/>
      <c r="G273" s="14"/>
      <c r="H273" s="19"/>
      <c r="I273" s="33"/>
      <c r="J273" s="14" t="s">
        <v>2</v>
      </c>
      <c r="K273" s="32"/>
      <c r="L273" s="20"/>
    </row>
    <row r="274" spans="1:12" ht="14.25" customHeight="1">
      <c r="A274" s="12">
        <v>5</v>
      </c>
      <c r="B274" s="13" t="s">
        <v>90</v>
      </c>
      <c r="C274" s="12">
        <f t="shared" si="16"/>
        <v>12</v>
      </c>
      <c r="D274" s="14">
        <v>4</v>
      </c>
      <c r="E274" s="14">
        <v>8</v>
      </c>
      <c r="F274" s="14"/>
      <c r="G274" s="14"/>
      <c r="H274" s="19"/>
      <c r="I274" s="33" t="s">
        <v>95</v>
      </c>
      <c r="J274" s="14" t="s">
        <v>3</v>
      </c>
      <c r="K274" s="16"/>
      <c r="L274" s="17"/>
    </row>
    <row r="275" spans="1:12" ht="30" customHeight="1">
      <c r="A275" s="12">
        <v>6</v>
      </c>
      <c r="B275" s="13" t="s">
        <v>392</v>
      </c>
      <c r="C275" s="12">
        <f t="shared" si="16"/>
        <v>18</v>
      </c>
      <c r="D275" s="14">
        <v>6</v>
      </c>
      <c r="E275" s="14">
        <v>12</v>
      </c>
      <c r="F275" s="14"/>
      <c r="G275" s="14"/>
      <c r="H275" s="19"/>
      <c r="I275" s="33"/>
      <c r="J275" s="11" t="s">
        <v>3</v>
      </c>
      <c r="K275" s="16"/>
      <c r="L275" s="17"/>
    </row>
    <row r="276" spans="1:12" ht="33.75" customHeight="1">
      <c r="A276" s="12">
        <v>7</v>
      </c>
      <c r="B276" s="13" t="s">
        <v>394</v>
      </c>
      <c r="C276" s="12">
        <f t="shared" si="16"/>
        <v>12</v>
      </c>
      <c r="D276" s="14">
        <v>2</v>
      </c>
      <c r="E276" s="14">
        <v>10</v>
      </c>
      <c r="F276" s="14"/>
      <c r="G276" s="14"/>
      <c r="H276" s="19"/>
      <c r="I276" s="33"/>
      <c r="J276" s="14" t="s">
        <v>2</v>
      </c>
      <c r="K276" s="16"/>
      <c r="L276" s="17"/>
    </row>
    <row r="277" spans="1:12" ht="29.25" customHeight="1">
      <c r="A277" s="18">
        <v>8</v>
      </c>
      <c r="B277" s="57" t="s">
        <v>396</v>
      </c>
      <c r="C277" s="18">
        <f t="shared" si="16"/>
        <v>12</v>
      </c>
      <c r="D277" s="42">
        <v>2</v>
      </c>
      <c r="E277" s="42">
        <v>10</v>
      </c>
      <c r="F277" s="42"/>
      <c r="G277" s="42"/>
      <c r="H277" s="69"/>
      <c r="I277" s="33" t="s">
        <v>95</v>
      </c>
      <c r="J277" s="14" t="s">
        <v>2</v>
      </c>
      <c r="K277" s="16"/>
      <c r="L277" s="17"/>
    </row>
    <row r="278" spans="1:12" ht="15" customHeight="1">
      <c r="A278" s="18"/>
      <c r="B278" s="24" t="s">
        <v>49</v>
      </c>
      <c r="C278" s="42"/>
      <c r="D278" s="42"/>
      <c r="E278" s="42"/>
      <c r="F278" s="42"/>
      <c r="G278" s="42"/>
      <c r="H278" s="42"/>
      <c r="I278" s="42"/>
      <c r="J278" s="42"/>
      <c r="K278" s="42"/>
      <c r="L278" s="54"/>
    </row>
    <row r="279" spans="1:12" s="65" customFormat="1" ht="12.75" customHeight="1">
      <c r="A279" s="18">
        <v>9</v>
      </c>
      <c r="B279" s="57" t="s">
        <v>389</v>
      </c>
      <c r="C279" s="12">
        <f>D279+E279+F279</f>
        <v>2</v>
      </c>
      <c r="D279" s="42">
        <v>2</v>
      </c>
      <c r="E279" s="42"/>
      <c r="F279" s="42"/>
      <c r="G279" s="42"/>
      <c r="H279" s="42"/>
      <c r="I279" s="42"/>
      <c r="J279" s="42"/>
      <c r="K279" s="70"/>
      <c r="L279" s="54"/>
    </row>
    <row r="280" spans="1:12" ht="30.75" customHeight="1">
      <c r="A280" s="12">
        <v>10</v>
      </c>
      <c r="B280" s="13" t="s">
        <v>290</v>
      </c>
      <c r="C280" s="12">
        <f>D280+E280+F280</f>
        <v>2</v>
      </c>
      <c r="D280" s="14">
        <v>2</v>
      </c>
      <c r="E280" s="14"/>
      <c r="F280" s="14"/>
      <c r="G280" s="14"/>
      <c r="H280" s="19"/>
      <c r="I280" s="33"/>
      <c r="J280" s="11"/>
      <c r="K280" s="14"/>
      <c r="L280" s="17"/>
    </row>
    <row r="281" spans="1:12" ht="17.25" customHeight="1" thickBot="1">
      <c r="A281" s="21">
        <v>11</v>
      </c>
      <c r="B281" s="22" t="s">
        <v>395</v>
      </c>
      <c r="C281" s="21">
        <f>D281+E281+F281</f>
        <v>2</v>
      </c>
      <c r="D281" s="58">
        <v>2</v>
      </c>
      <c r="E281" s="58"/>
      <c r="F281" s="58"/>
      <c r="G281" s="58"/>
      <c r="H281" s="23"/>
      <c r="I281" s="83"/>
      <c r="J281" s="58"/>
      <c r="K281" s="60"/>
      <c r="L281" s="61"/>
    </row>
    <row r="282" spans="1:12" ht="15" customHeight="1" thickTop="1">
      <c r="A282" s="220"/>
      <c r="B282" s="209" t="s">
        <v>132</v>
      </c>
      <c r="C282" s="25">
        <f>SUM(C270:C281)</f>
        <v>92</v>
      </c>
      <c r="D282" s="25">
        <f>SUM(D270:D281)</f>
        <v>28</v>
      </c>
      <c r="E282" s="25">
        <f>SUM(E270:E281)</f>
        <v>64</v>
      </c>
      <c r="F282" s="25">
        <f>SUM(F270:F281)</f>
        <v>0</v>
      </c>
      <c r="G282" s="25"/>
      <c r="H282" s="25"/>
      <c r="I282" s="25"/>
      <c r="J282" s="25"/>
      <c r="K282" s="70"/>
      <c r="L282" s="54"/>
    </row>
    <row r="283" spans="1:12" ht="16.5" customHeight="1" thickBot="1">
      <c r="A283" s="235"/>
      <c r="B283" s="248"/>
      <c r="C283" s="237" t="s">
        <v>357</v>
      </c>
      <c r="D283" s="237"/>
      <c r="E283" s="237"/>
      <c r="F283" s="237"/>
      <c r="G283" s="237"/>
      <c r="H283" s="237"/>
      <c r="I283" s="237"/>
      <c r="J283" s="237"/>
      <c r="K283" s="60"/>
      <c r="L283" s="61"/>
    </row>
    <row r="284" spans="1:12" ht="15" customHeight="1">
      <c r="A284" s="263" t="s">
        <v>315</v>
      </c>
      <c r="B284" s="264"/>
      <c r="C284" s="264"/>
      <c r="D284" s="264"/>
      <c r="E284" s="264"/>
      <c r="F284" s="264"/>
      <c r="G284" s="264"/>
      <c r="H284" s="264"/>
      <c r="I284" s="264"/>
      <c r="J284" s="265"/>
      <c r="K284" s="26"/>
      <c r="L284" s="27"/>
    </row>
    <row r="285" spans="1:12" ht="17.25" customHeight="1">
      <c r="A285" s="18">
        <v>1</v>
      </c>
      <c r="B285" s="57" t="s">
        <v>389</v>
      </c>
      <c r="C285" s="12">
        <f aca="true" t="shared" si="17" ref="C285:C290">D285+E285+F285</f>
        <v>24</v>
      </c>
      <c r="D285" s="42">
        <v>6</v>
      </c>
      <c r="E285" s="42">
        <v>18</v>
      </c>
      <c r="F285" s="42"/>
      <c r="G285" s="42"/>
      <c r="H285" s="42"/>
      <c r="I285" s="42"/>
      <c r="J285" s="42" t="s">
        <v>3</v>
      </c>
      <c r="K285" s="77"/>
      <c r="L285" s="78"/>
    </row>
    <row r="286" spans="1:12" ht="13.5" customHeight="1">
      <c r="A286" s="12">
        <v>2</v>
      </c>
      <c r="B286" s="13" t="s">
        <v>390</v>
      </c>
      <c r="C286" s="12">
        <f t="shared" si="17"/>
        <v>14</v>
      </c>
      <c r="D286" s="14"/>
      <c r="E286" s="14">
        <v>14</v>
      </c>
      <c r="F286" s="14"/>
      <c r="G286" s="14"/>
      <c r="H286" s="19"/>
      <c r="I286" s="33"/>
      <c r="J286" s="14" t="s">
        <v>2</v>
      </c>
      <c r="K286" s="30"/>
      <c r="L286" s="31"/>
    </row>
    <row r="287" spans="1:12" s="65" customFormat="1" ht="30" customHeight="1">
      <c r="A287" s="12">
        <v>3</v>
      </c>
      <c r="B287" s="13" t="s">
        <v>290</v>
      </c>
      <c r="C287" s="12">
        <f t="shared" si="17"/>
        <v>8</v>
      </c>
      <c r="D287" s="14">
        <v>2</v>
      </c>
      <c r="E287" s="14">
        <v>6</v>
      </c>
      <c r="F287" s="14"/>
      <c r="G287" s="14"/>
      <c r="H287" s="19"/>
      <c r="I287" s="33"/>
      <c r="J287" s="11" t="s">
        <v>368</v>
      </c>
      <c r="K287" s="70"/>
      <c r="L287" s="54"/>
    </row>
    <row r="288" spans="1:12" ht="29.25" customHeight="1">
      <c r="A288" s="12">
        <v>4</v>
      </c>
      <c r="B288" s="13" t="s">
        <v>394</v>
      </c>
      <c r="C288" s="12">
        <f t="shared" si="17"/>
        <v>16</v>
      </c>
      <c r="D288" s="14">
        <v>4</v>
      </c>
      <c r="E288" s="14">
        <v>12</v>
      </c>
      <c r="F288" s="14"/>
      <c r="G288" s="14"/>
      <c r="H288" s="19"/>
      <c r="I288" s="33" t="s">
        <v>99</v>
      </c>
      <c r="J288" s="14" t="s">
        <v>3</v>
      </c>
      <c r="K288" s="14"/>
      <c r="L288" s="17"/>
    </row>
    <row r="289" spans="1:12" ht="16.5" customHeight="1">
      <c r="A289" s="12">
        <v>5</v>
      </c>
      <c r="B289" s="13" t="s">
        <v>395</v>
      </c>
      <c r="C289" s="12">
        <f t="shared" si="17"/>
        <v>6</v>
      </c>
      <c r="D289" s="14">
        <v>2</v>
      </c>
      <c r="E289" s="14">
        <v>4</v>
      </c>
      <c r="F289" s="14"/>
      <c r="G289" s="14"/>
      <c r="H289" s="19"/>
      <c r="I289" s="42"/>
      <c r="J289" s="84" t="s">
        <v>2</v>
      </c>
      <c r="K289" s="16"/>
      <c r="L289" s="17"/>
    </row>
    <row r="290" spans="1:12" ht="30" customHeight="1">
      <c r="A290" s="12">
        <v>6</v>
      </c>
      <c r="B290" s="57" t="s">
        <v>396</v>
      </c>
      <c r="C290" s="12">
        <f t="shared" si="17"/>
        <v>14</v>
      </c>
      <c r="D290" s="14">
        <v>4</v>
      </c>
      <c r="E290" s="14">
        <v>10</v>
      </c>
      <c r="F290" s="14"/>
      <c r="G290" s="14"/>
      <c r="H290" s="19"/>
      <c r="I290" s="33"/>
      <c r="J290" s="14" t="s">
        <v>2</v>
      </c>
      <c r="K290" s="16"/>
      <c r="L290" s="17"/>
    </row>
    <row r="291" spans="1:12" ht="13.5" customHeight="1">
      <c r="A291" s="15"/>
      <c r="B291" s="24" t="s">
        <v>49</v>
      </c>
      <c r="C291" s="15"/>
      <c r="D291" s="63"/>
      <c r="E291" s="63"/>
      <c r="F291" s="63"/>
      <c r="G291" s="63"/>
      <c r="H291" s="49"/>
      <c r="I291" s="66"/>
      <c r="J291" s="63"/>
      <c r="K291" s="73"/>
      <c r="L291" s="168"/>
    </row>
    <row r="292" spans="1:12" s="65" customFormat="1" ht="31.5" customHeight="1" thickBot="1">
      <c r="A292" s="21">
        <v>7</v>
      </c>
      <c r="B292" s="22" t="s">
        <v>393</v>
      </c>
      <c r="C292" s="21">
        <f>D292+E292+F292</f>
        <v>2</v>
      </c>
      <c r="D292" s="58">
        <v>2</v>
      </c>
      <c r="E292" s="58"/>
      <c r="F292" s="58"/>
      <c r="G292" s="58"/>
      <c r="H292" s="23"/>
      <c r="I292" s="83"/>
      <c r="J292" s="58"/>
      <c r="K292" s="60"/>
      <c r="L292" s="61"/>
    </row>
    <row r="293" spans="1:12" ht="15" customHeight="1" thickTop="1">
      <c r="A293" s="229"/>
      <c r="B293" s="230" t="s">
        <v>137</v>
      </c>
      <c r="C293" s="25">
        <f>SUM(C285:C292)</f>
        <v>84</v>
      </c>
      <c r="D293" s="25">
        <f>SUM(D285:D292)</f>
        <v>20</v>
      </c>
      <c r="E293" s="25">
        <f>SUM(E285:E292)</f>
        <v>64</v>
      </c>
      <c r="F293" s="25">
        <f>SUM(F285:F292)</f>
        <v>0</v>
      </c>
      <c r="G293" s="25"/>
      <c r="H293" s="25"/>
      <c r="I293" s="25"/>
      <c r="J293" s="25"/>
      <c r="K293" s="70"/>
      <c r="L293" s="54"/>
    </row>
    <row r="294" spans="1:12" ht="13.5" customHeight="1" thickBot="1">
      <c r="A294" s="229"/>
      <c r="B294" s="230"/>
      <c r="C294" s="231" t="s">
        <v>397</v>
      </c>
      <c r="D294" s="232"/>
      <c r="E294" s="232"/>
      <c r="F294" s="232"/>
      <c r="G294" s="232"/>
      <c r="H294" s="232"/>
      <c r="I294" s="232"/>
      <c r="J294" s="233"/>
      <c r="K294" s="226" t="s">
        <v>1</v>
      </c>
      <c r="L294" s="223" t="s">
        <v>141</v>
      </c>
    </row>
    <row r="295" spans="1:12" ht="15.75">
      <c r="A295" s="234"/>
      <c r="B295" s="236" t="s">
        <v>29</v>
      </c>
      <c r="C295" s="38">
        <f>C282+C293</f>
        <v>176</v>
      </c>
      <c r="D295" s="38">
        <f>D282+D293</f>
        <v>48</v>
      </c>
      <c r="E295" s="38">
        <f>E282+E293</f>
        <v>128</v>
      </c>
      <c r="F295" s="38">
        <f>F282+F293</f>
        <v>0</v>
      </c>
      <c r="G295" s="38"/>
      <c r="H295" s="38"/>
      <c r="I295" s="38"/>
      <c r="J295" s="38"/>
      <c r="K295" s="227"/>
      <c r="L295" s="223"/>
    </row>
    <row r="296" spans="1:12" ht="30" customHeight="1">
      <c r="A296" s="221"/>
      <c r="B296" s="211"/>
      <c r="C296" s="211" t="s">
        <v>398</v>
      </c>
      <c r="D296" s="211"/>
      <c r="E296" s="211"/>
      <c r="F296" s="211"/>
      <c r="G296" s="211"/>
      <c r="H296" s="211"/>
      <c r="I296" s="211"/>
      <c r="J296" s="211"/>
      <c r="K296" s="11"/>
      <c r="L296" s="20"/>
    </row>
    <row r="297" spans="1:12" ht="17.25" customHeight="1">
      <c r="A297" s="4"/>
      <c r="B297" s="43" t="s">
        <v>4</v>
      </c>
      <c r="C297" s="44"/>
      <c r="D297" s="44"/>
      <c r="E297" s="44"/>
      <c r="F297" s="149" t="s">
        <v>10</v>
      </c>
      <c r="G297" s="149"/>
      <c r="H297" s="149"/>
      <c r="I297" s="149"/>
      <c r="J297" s="44"/>
      <c r="K297" s="11"/>
      <c r="L297" s="20"/>
    </row>
  </sheetData>
  <sheetProtection/>
  <mergeCells count="238">
    <mergeCell ref="A210:A211"/>
    <mergeCell ref="B210:B211"/>
    <mergeCell ref="C211:J211"/>
    <mergeCell ref="A180:J180"/>
    <mergeCell ref="A181:J181"/>
    <mergeCell ref="A182:J182"/>
    <mergeCell ref="A183:J183"/>
    <mergeCell ref="A200:A201"/>
    <mergeCell ref="B200:B201"/>
    <mergeCell ref="C201:J201"/>
    <mergeCell ref="A184:A185"/>
    <mergeCell ref="B184:B185"/>
    <mergeCell ref="C184:F184"/>
    <mergeCell ref="A177:C177"/>
    <mergeCell ref="E177:J177"/>
    <mergeCell ref="A172:A173"/>
    <mergeCell ref="B172:B173"/>
    <mergeCell ref="C173:J173"/>
    <mergeCell ref="A174:A175"/>
    <mergeCell ref="B174:B175"/>
    <mergeCell ref="C175:J175"/>
    <mergeCell ref="B158:B159"/>
    <mergeCell ref="C159:J159"/>
    <mergeCell ref="A160:J160"/>
    <mergeCell ref="L141:L142"/>
    <mergeCell ref="K141:K142"/>
    <mergeCell ref="A158:A159"/>
    <mergeCell ref="A178:C178"/>
    <mergeCell ref="D178:J178"/>
    <mergeCell ref="H179:J179"/>
    <mergeCell ref="H141:H142"/>
    <mergeCell ref="I141:I142"/>
    <mergeCell ref="J141:J142"/>
    <mergeCell ref="A141:A142"/>
    <mergeCell ref="B141:B142"/>
    <mergeCell ref="C141:F141"/>
    <mergeCell ref="G141:G142"/>
    <mergeCell ref="A135:C135"/>
    <mergeCell ref="D135:J135"/>
    <mergeCell ref="H136:J136"/>
    <mergeCell ref="A138:J138"/>
    <mergeCell ref="A139:J139"/>
    <mergeCell ref="A140:J140"/>
    <mergeCell ref="A137:J137"/>
    <mergeCell ref="A130:A131"/>
    <mergeCell ref="B130:B131"/>
    <mergeCell ref="C131:J131"/>
    <mergeCell ref="C132:I132"/>
    <mergeCell ref="A134:C134"/>
    <mergeCell ref="E134:J134"/>
    <mergeCell ref="J97:J98"/>
    <mergeCell ref="A113:A114"/>
    <mergeCell ref="B113:B114"/>
    <mergeCell ref="C114:J114"/>
    <mergeCell ref="A115:J115"/>
    <mergeCell ref="A128:A129"/>
    <mergeCell ref="B128:B129"/>
    <mergeCell ref="C129:J129"/>
    <mergeCell ref="K95:K96"/>
    <mergeCell ref="L95:L96"/>
    <mergeCell ref="A97:A98"/>
    <mergeCell ref="C97:C98"/>
    <mergeCell ref="D97:D98"/>
    <mergeCell ref="E97:E98"/>
    <mergeCell ref="F97:F98"/>
    <mergeCell ref="G97:G98"/>
    <mergeCell ref="H97:H98"/>
    <mergeCell ref="I97:I98"/>
    <mergeCell ref="A93:J93"/>
    <mergeCell ref="A94:J94"/>
    <mergeCell ref="A95:A96"/>
    <mergeCell ref="B95:B96"/>
    <mergeCell ref="C95:F95"/>
    <mergeCell ref="G95:G96"/>
    <mergeCell ref="H95:H96"/>
    <mergeCell ref="I95:I96"/>
    <mergeCell ref="J95:J96"/>
    <mergeCell ref="A41:A42"/>
    <mergeCell ref="B41:B42"/>
    <mergeCell ref="C42:J42"/>
    <mergeCell ref="C43:I43"/>
    <mergeCell ref="A89:C89"/>
    <mergeCell ref="E89:J89"/>
    <mergeCell ref="J9:J10"/>
    <mergeCell ref="A24:A25"/>
    <mergeCell ref="B24:B25"/>
    <mergeCell ref="C25:J25"/>
    <mergeCell ref="A39:A40"/>
    <mergeCell ref="B39:B40"/>
    <mergeCell ref="C40:J40"/>
    <mergeCell ref="A26:J26"/>
    <mergeCell ref="K7:K8"/>
    <mergeCell ref="L7:L8"/>
    <mergeCell ref="A9:A10"/>
    <mergeCell ref="C9:C10"/>
    <mergeCell ref="D9:D10"/>
    <mergeCell ref="E9:E10"/>
    <mergeCell ref="F9:F10"/>
    <mergeCell ref="G9:G10"/>
    <mergeCell ref="H9:H10"/>
    <mergeCell ref="I9:I10"/>
    <mergeCell ref="A6:J6"/>
    <mergeCell ref="A7:A8"/>
    <mergeCell ref="B7:B8"/>
    <mergeCell ref="C7:F7"/>
    <mergeCell ref="G7:G8"/>
    <mergeCell ref="H7:H8"/>
    <mergeCell ref="I7:I8"/>
    <mergeCell ref="J7:J8"/>
    <mergeCell ref="H3:J3"/>
    <mergeCell ref="A4:J4"/>
    <mergeCell ref="A5:J5"/>
    <mergeCell ref="A1:C1"/>
    <mergeCell ref="E1:J1"/>
    <mergeCell ref="A2:C2"/>
    <mergeCell ref="D2:J2"/>
    <mergeCell ref="K211:K212"/>
    <mergeCell ref="A212:A213"/>
    <mergeCell ref="B212:B213"/>
    <mergeCell ref="C213:J213"/>
    <mergeCell ref="L211:L212"/>
    <mergeCell ref="H184:H185"/>
    <mergeCell ref="I184:I185"/>
    <mergeCell ref="J184:J185"/>
    <mergeCell ref="G184:G185"/>
    <mergeCell ref="A202:J202"/>
    <mergeCell ref="A45:C45"/>
    <mergeCell ref="E45:J45"/>
    <mergeCell ref="A46:C46"/>
    <mergeCell ref="D46:J46"/>
    <mergeCell ref="K184:K185"/>
    <mergeCell ref="L184:L185"/>
    <mergeCell ref="A90:C90"/>
    <mergeCell ref="D90:J90"/>
    <mergeCell ref="H91:J91"/>
    <mergeCell ref="A92:J92"/>
    <mergeCell ref="K51:K52"/>
    <mergeCell ref="A51:A52"/>
    <mergeCell ref="B51:B52"/>
    <mergeCell ref="C51:F51"/>
    <mergeCell ref="G51:G52"/>
    <mergeCell ref="H47:J47"/>
    <mergeCell ref="A48:J48"/>
    <mergeCell ref="A49:J49"/>
    <mergeCell ref="A50:J50"/>
    <mergeCell ref="G53:G54"/>
    <mergeCell ref="H53:H54"/>
    <mergeCell ref="I53:I54"/>
    <mergeCell ref="J53:J54"/>
    <mergeCell ref="H51:H52"/>
    <mergeCell ref="I51:I52"/>
    <mergeCell ref="J51:J52"/>
    <mergeCell ref="A68:A69"/>
    <mergeCell ref="B68:B69"/>
    <mergeCell ref="C69:J69"/>
    <mergeCell ref="A70:J70"/>
    <mergeCell ref="L51:L52"/>
    <mergeCell ref="A53:A54"/>
    <mergeCell ref="C53:C54"/>
    <mergeCell ref="D53:D54"/>
    <mergeCell ref="E53:E54"/>
    <mergeCell ref="F53:F54"/>
    <mergeCell ref="C87:I87"/>
    <mergeCell ref="A83:A84"/>
    <mergeCell ref="B83:B84"/>
    <mergeCell ref="C84:J84"/>
    <mergeCell ref="A85:A86"/>
    <mergeCell ref="B85:B86"/>
    <mergeCell ref="C86:J86"/>
    <mergeCell ref="H217:J217"/>
    <mergeCell ref="A218:J218"/>
    <mergeCell ref="A219:J219"/>
    <mergeCell ref="A220:J220"/>
    <mergeCell ref="A215:C215"/>
    <mergeCell ref="E215:J215"/>
    <mergeCell ref="A216:C216"/>
    <mergeCell ref="D216:J216"/>
    <mergeCell ref="A221:J221"/>
    <mergeCell ref="A222:A223"/>
    <mergeCell ref="B222:B223"/>
    <mergeCell ref="C222:F222"/>
    <mergeCell ref="G222:G223"/>
    <mergeCell ref="H222:H223"/>
    <mergeCell ref="I222:I223"/>
    <mergeCell ref="J222:J223"/>
    <mergeCell ref="K222:K223"/>
    <mergeCell ref="L222:L223"/>
    <mergeCell ref="A242:A243"/>
    <mergeCell ref="B242:B243"/>
    <mergeCell ref="C243:J243"/>
    <mergeCell ref="C224:C225"/>
    <mergeCell ref="D224:D225"/>
    <mergeCell ref="E224:E225"/>
    <mergeCell ref="F224:F225"/>
    <mergeCell ref="G224:G225"/>
    <mergeCell ref="K257:K258"/>
    <mergeCell ref="L257:L258"/>
    <mergeCell ref="A258:A259"/>
    <mergeCell ref="B258:B259"/>
    <mergeCell ref="C259:J259"/>
    <mergeCell ref="A244:J244"/>
    <mergeCell ref="A256:A257"/>
    <mergeCell ref="B256:B257"/>
    <mergeCell ref="C257:J257"/>
    <mergeCell ref="A261:C261"/>
    <mergeCell ref="E261:J261"/>
    <mergeCell ref="A262:C262"/>
    <mergeCell ref="D262:J262"/>
    <mergeCell ref="H224:H225"/>
    <mergeCell ref="I224:I225"/>
    <mergeCell ref="J224:J225"/>
    <mergeCell ref="A224:A225"/>
    <mergeCell ref="H268:H269"/>
    <mergeCell ref="I268:I269"/>
    <mergeCell ref="J268:J269"/>
    <mergeCell ref="H263:J263"/>
    <mergeCell ref="A264:J264"/>
    <mergeCell ref="A265:J265"/>
    <mergeCell ref="A266:J266"/>
    <mergeCell ref="A282:A283"/>
    <mergeCell ref="B282:B283"/>
    <mergeCell ref="C283:J283"/>
    <mergeCell ref="K268:K269"/>
    <mergeCell ref="L268:L269"/>
    <mergeCell ref="A267:J267"/>
    <mergeCell ref="A268:A269"/>
    <mergeCell ref="B268:B269"/>
    <mergeCell ref="C268:F268"/>
    <mergeCell ref="G268:G269"/>
    <mergeCell ref="K294:K295"/>
    <mergeCell ref="L294:L295"/>
    <mergeCell ref="A295:A296"/>
    <mergeCell ref="B295:B296"/>
    <mergeCell ref="C296:J296"/>
    <mergeCell ref="A284:J284"/>
    <mergeCell ref="A293:A294"/>
    <mergeCell ref="B293:B294"/>
    <mergeCell ref="C294:J294"/>
  </mergeCells>
  <printOptions horizontalCentered="1"/>
  <pageMargins left="0.7874015748031497" right="0" top="0" bottom="0" header="0.5118110236220472" footer="0.5118110236220472"/>
  <pageSetup fitToHeight="1" fitToWidth="1" horizontalDpi="600" verticalDpi="600" orientation="portrait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6"/>
  <sheetViews>
    <sheetView zoomScalePageLayoutView="0" workbookViewId="0" topLeftCell="A503">
      <selection activeCell="A507" sqref="A507:J566"/>
    </sheetView>
  </sheetViews>
  <sheetFormatPr defaultColWidth="9.00390625" defaultRowHeight="12.75"/>
  <cols>
    <col min="1" max="1" width="3.875" style="101" customWidth="1"/>
    <col min="2" max="2" width="41.25390625" style="101" customWidth="1"/>
    <col min="3" max="3" width="7.25390625" style="115" customWidth="1"/>
    <col min="4" max="4" width="7.125" style="101" customWidth="1"/>
    <col min="5" max="5" width="6.25390625" style="101" customWidth="1"/>
    <col min="6" max="6" width="5.625" style="101" customWidth="1"/>
    <col min="7" max="7" width="8.125" style="101" hidden="1" customWidth="1"/>
    <col min="8" max="8" width="7.125" style="101" hidden="1" customWidth="1"/>
    <col min="9" max="9" width="9.875" style="184" customWidth="1"/>
    <col min="10" max="10" width="12.625" style="101" customWidth="1"/>
    <col min="11" max="11" width="9.125" style="101" customWidth="1"/>
    <col min="12" max="12" width="22.25390625" style="101" customWidth="1"/>
    <col min="13" max="13" width="5.375" style="101" customWidth="1"/>
    <col min="14" max="14" width="8.00390625" style="101" customWidth="1"/>
    <col min="15" max="15" width="7.875" style="101" customWidth="1"/>
    <col min="16" max="16" width="11.375" style="101" customWidth="1"/>
    <col min="17" max="26" width="5.75390625" style="101" customWidth="1"/>
    <col min="27" max="27" width="10.75390625" style="101" customWidth="1"/>
    <col min="28" max="16384" width="9.125" style="101" customWidth="1"/>
  </cols>
  <sheetData>
    <row r="1" spans="1:12" ht="20.25">
      <c r="A1" s="244" t="s">
        <v>17</v>
      </c>
      <c r="B1" s="244"/>
      <c r="C1" s="244"/>
      <c r="D1" s="2"/>
      <c r="E1" s="245" t="s">
        <v>18</v>
      </c>
      <c r="F1" s="245"/>
      <c r="G1" s="245"/>
      <c r="H1" s="245"/>
      <c r="I1" s="245"/>
      <c r="J1" s="245"/>
      <c r="K1" s="2"/>
      <c r="L1" s="3"/>
    </row>
    <row r="2" spans="1:12" ht="31.5" customHeight="1">
      <c r="A2" s="246" t="s">
        <v>34</v>
      </c>
      <c r="B2" s="246"/>
      <c r="C2" s="246"/>
      <c r="D2" s="242" t="s">
        <v>233</v>
      </c>
      <c r="E2" s="241"/>
      <c r="F2" s="241"/>
      <c r="G2" s="241"/>
      <c r="H2" s="241"/>
      <c r="I2" s="241"/>
      <c r="J2" s="241"/>
      <c r="K2" s="2"/>
      <c r="L2" s="3"/>
    </row>
    <row r="3" spans="1:12" ht="17.25" customHeight="1">
      <c r="A3" s="1"/>
      <c r="B3" s="1"/>
      <c r="C3" s="1"/>
      <c r="D3" s="137"/>
      <c r="E3" s="5"/>
      <c r="F3" s="6"/>
      <c r="G3" s="6"/>
      <c r="H3" s="242" t="s">
        <v>19</v>
      </c>
      <c r="I3" s="242"/>
      <c r="J3" s="242"/>
      <c r="K3" s="2"/>
      <c r="L3" s="3"/>
    </row>
    <row r="4" spans="1:12" s="110" customFormat="1" ht="20.25" customHeight="1">
      <c r="A4" s="286" t="s">
        <v>35</v>
      </c>
      <c r="B4" s="286"/>
      <c r="C4" s="286"/>
      <c r="D4" s="286"/>
      <c r="E4" s="108"/>
      <c r="F4" s="108"/>
      <c r="G4" s="108"/>
      <c r="H4" s="108"/>
      <c r="I4" s="172"/>
      <c r="J4" s="108"/>
      <c r="K4" s="109"/>
      <c r="L4" s="107"/>
    </row>
    <row r="5" spans="1:12" s="110" customFormat="1" ht="55.5" customHeight="1">
      <c r="A5" s="271" t="s">
        <v>53</v>
      </c>
      <c r="B5" s="271"/>
      <c r="C5" s="271"/>
      <c r="D5" s="271"/>
      <c r="E5" s="271"/>
      <c r="F5" s="271"/>
      <c r="G5" s="271"/>
      <c r="H5" s="271"/>
      <c r="I5" s="271"/>
      <c r="J5" s="271"/>
      <c r="K5" s="109"/>
      <c r="L5" s="107"/>
    </row>
    <row r="6" spans="1:12" s="110" customFormat="1" ht="18.75">
      <c r="A6" s="271" t="s">
        <v>221</v>
      </c>
      <c r="B6" s="271"/>
      <c r="C6" s="271"/>
      <c r="D6" s="271"/>
      <c r="E6" s="271"/>
      <c r="F6" s="271"/>
      <c r="G6" s="271"/>
      <c r="H6" s="271"/>
      <c r="I6" s="271"/>
      <c r="J6" s="271"/>
      <c r="K6" s="109"/>
      <c r="L6" s="107"/>
    </row>
    <row r="7" spans="1:12" s="110" customFormat="1" ht="18.75">
      <c r="A7" s="266" t="s">
        <v>459</v>
      </c>
      <c r="B7" s="266"/>
      <c r="C7" s="266"/>
      <c r="D7" s="266"/>
      <c r="E7" s="266"/>
      <c r="F7" s="266"/>
      <c r="G7" s="266"/>
      <c r="H7" s="266"/>
      <c r="I7" s="266"/>
      <c r="J7" s="266"/>
      <c r="K7" s="106"/>
      <c r="L7" s="107"/>
    </row>
    <row r="8" spans="1:12" ht="15" customHeight="1">
      <c r="A8" s="222" t="s">
        <v>0</v>
      </c>
      <c r="B8" s="223" t="s">
        <v>20</v>
      </c>
      <c r="C8" s="222" t="s">
        <v>21</v>
      </c>
      <c r="D8" s="222"/>
      <c r="E8" s="222"/>
      <c r="F8" s="222"/>
      <c r="G8" s="222" t="s">
        <v>8</v>
      </c>
      <c r="H8" s="222" t="s">
        <v>9</v>
      </c>
      <c r="I8" s="222" t="s">
        <v>25</v>
      </c>
      <c r="J8" s="222" t="s">
        <v>26</v>
      </c>
      <c r="K8" s="284" t="s">
        <v>206</v>
      </c>
      <c r="L8" s="223" t="s">
        <v>207</v>
      </c>
    </row>
    <row r="9" spans="1:12" ht="28.5" customHeight="1">
      <c r="A9" s="222"/>
      <c r="B9" s="223"/>
      <c r="C9" s="11" t="s">
        <v>22</v>
      </c>
      <c r="D9" s="10" t="s">
        <v>23</v>
      </c>
      <c r="E9" s="10" t="s">
        <v>234</v>
      </c>
      <c r="F9" s="10" t="s">
        <v>216</v>
      </c>
      <c r="G9" s="222"/>
      <c r="H9" s="222"/>
      <c r="I9" s="222"/>
      <c r="J9" s="222"/>
      <c r="K9" s="284"/>
      <c r="L9" s="223"/>
    </row>
    <row r="10" spans="1:12" ht="15" customHeight="1">
      <c r="A10" s="10"/>
      <c r="B10" s="55" t="s">
        <v>211</v>
      </c>
      <c r="C10" s="11"/>
      <c r="D10" s="10"/>
      <c r="E10" s="10"/>
      <c r="F10" s="10"/>
      <c r="G10" s="10"/>
      <c r="H10" s="10"/>
      <c r="I10" s="11"/>
      <c r="J10" s="10"/>
      <c r="K10" s="93"/>
      <c r="L10" s="11"/>
    </row>
    <row r="11" spans="1:12" ht="15" customHeight="1">
      <c r="A11" s="10">
        <v>1</v>
      </c>
      <c r="B11" s="56" t="s">
        <v>199</v>
      </c>
      <c r="C11" s="14">
        <f>D11+E11+F11</f>
        <v>4</v>
      </c>
      <c r="D11" s="14">
        <v>4</v>
      </c>
      <c r="E11" s="14"/>
      <c r="F11" s="14"/>
      <c r="G11" s="14"/>
      <c r="H11" s="14"/>
      <c r="I11" s="11"/>
      <c r="J11" s="10"/>
      <c r="K11" s="93"/>
      <c r="L11" s="11"/>
    </row>
    <row r="12" spans="1:12" ht="15" customHeight="1">
      <c r="A12" s="282">
        <v>2</v>
      </c>
      <c r="B12" s="94" t="s">
        <v>14</v>
      </c>
      <c r="C12" s="212">
        <f>D12+E12+F12</f>
        <v>4</v>
      </c>
      <c r="D12" s="273"/>
      <c r="E12" s="282">
        <v>4</v>
      </c>
      <c r="F12" s="95"/>
      <c r="G12" s="129"/>
      <c r="H12" s="95"/>
      <c r="I12" s="173"/>
      <c r="J12" s="95"/>
      <c r="K12" s="122"/>
      <c r="L12" s="113"/>
    </row>
    <row r="13" spans="1:12" ht="15" customHeight="1">
      <c r="A13" s="283"/>
      <c r="B13" s="94" t="s">
        <v>195</v>
      </c>
      <c r="C13" s="213"/>
      <c r="D13" s="274"/>
      <c r="E13" s="283"/>
      <c r="F13" s="95"/>
      <c r="G13" s="129"/>
      <c r="H13" s="95"/>
      <c r="I13" s="173"/>
      <c r="J13" s="95"/>
      <c r="K13" s="122"/>
      <c r="L13" s="113"/>
    </row>
    <row r="14" spans="1:12" ht="15" customHeight="1">
      <c r="A14" s="96">
        <v>3</v>
      </c>
      <c r="B14" s="94" t="s">
        <v>200</v>
      </c>
      <c r="C14" s="14">
        <f aca="true" t="shared" si="0" ref="C14:C19">D14+E14+F14</f>
        <v>4</v>
      </c>
      <c r="D14" s="96">
        <v>4</v>
      </c>
      <c r="E14" s="96"/>
      <c r="F14" s="95"/>
      <c r="G14" s="113"/>
      <c r="H14" s="95"/>
      <c r="I14" s="173"/>
      <c r="J14" s="95"/>
      <c r="K14" s="113"/>
      <c r="L14" s="113"/>
    </row>
    <row r="15" spans="1:12" ht="15" customHeight="1">
      <c r="A15" s="96">
        <v>4</v>
      </c>
      <c r="B15" s="94" t="s">
        <v>201</v>
      </c>
      <c r="C15" s="14">
        <f t="shared" si="0"/>
        <v>6</v>
      </c>
      <c r="D15" s="96">
        <v>6</v>
      </c>
      <c r="E15" s="96"/>
      <c r="F15" s="95"/>
      <c r="G15" s="113"/>
      <c r="H15" s="95"/>
      <c r="I15" s="173"/>
      <c r="J15" s="95"/>
      <c r="K15" s="113"/>
      <c r="L15" s="113"/>
    </row>
    <row r="16" spans="1:12" ht="15" customHeight="1">
      <c r="A16" s="96">
        <v>5</v>
      </c>
      <c r="B16" s="94" t="s">
        <v>61</v>
      </c>
      <c r="C16" s="14">
        <f t="shared" si="0"/>
        <v>8</v>
      </c>
      <c r="D16" s="96">
        <v>8</v>
      </c>
      <c r="E16" s="96"/>
      <c r="F16" s="96"/>
      <c r="G16" s="113"/>
      <c r="H16" s="95"/>
      <c r="I16" s="173"/>
      <c r="J16" s="95"/>
      <c r="K16" s="113"/>
      <c r="L16" s="113"/>
    </row>
    <row r="17" spans="1:12" ht="15" customHeight="1">
      <c r="A17" s="96">
        <v>6</v>
      </c>
      <c r="B17" s="94" t="s">
        <v>202</v>
      </c>
      <c r="C17" s="14">
        <f t="shared" si="0"/>
        <v>2</v>
      </c>
      <c r="D17" s="96">
        <v>2</v>
      </c>
      <c r="E17" s="96"/>
      <c r="F17" s="95"/>
      <c r="G17" s="113"/>
      <c r="H17" s="95"/>
      <c r="I17" s="173"/>
      <c r="J17" s="95"/>
      <c r="K17" s="113"/>
      <c r="L17" s="113"/>
    </row>
    <row r="18" spans="1:12" ht="28.5" customHeight="1">
      <c r="A18" s="96">
        <v>7</v>
      </c>
      <c r="B18" s="94" t="s">
        <v>204</v>
      </c>
      <c r="C18" s="14">
        <f t="shared" si="0"/>
        <v>6</v>
      </c>
      <c r="D18" s="96">
        <v>6</v>
      </c>
      <c r="E18" s="96"/>
      <c r="F18" s="95"/>
      <c r="G18" s="113"/>
      <c r="H18" s="95"/>
      <c r="I18" s="173"/>
      <c r="J18" s="95"/>
      <c r="K18" s="113"/>
      <c r="L18" s="113"/>
    </row>
    <row r="19" spans="1:12" ht="15" customHeight="1" thickBot="1">
      <c r="A19" s="123">
        <v>8</v>
      </c>
      <c r="B19" s="124" t="s">
        <v>205</v>
      </c>
      <c r="C19" s="58">
        <f t="shared" si="0"/>
        <v>4</v>
      </c>
      <c r="D19" s="125">
        <v>4</v>
      </c>
      <c r="E19" s="125"/>
      <c r="F19" s="125"/>
      <c r="G19" s="126"/>
      <c r="H19" s="125"/>
      <c r="I19" s="174"/>
      <c r="J19" s="125"/>
      <c r="K19" s="126"/>
      <c r="L19" s="126"/>
    </row>
    <row r="20" spans="1:12" s="128" customFormat="1" ht="15" customHeight="1" thickTop="1">
      <c r="A20" s="138"/>
      <c r="B20" s="139" t="s">
        <v>215</v>
      </c>
      <c r="C20" s="25">
        <f>SUM(C11:C19)</f>
        <v>38</v>
      </c>
      <c r="D20" s="25">
        <f>SUM(D11:D19)</f>
        <v>34</v>
      </c>
      <c r="E20" s="25">
        <f>SUM(E11:E19)</f>
        <v>4</v>
      </c>
      <c r="F20" s="25">
        <f>SUM(F11:F19)</f>
        <v>0</v>
      </c>
      <c r="G20" s="140"/>
      <c r="H20" s="141"/>
      <c r="I20" s="175"/>
      <c r="J20" s="141"/>
      <c r="K20" s="140"/>
      <c r="L20" s="140"/>
    </row>
    <row r="21" spans="1:12" s="112" customFormat="1" ht="15" customHeight="1">
      <c r="A21" s="118"/>
      <c r="B21" s="119" t="s">
        <v>213</v>
      </c>
      <c r="C21" s="105"/>
      <c r="D21" s="120"/>
      <c r="E21" s="120"/>
      <c r="F21" s="120"/>
      <c r="G21" s="111"/>
      <c r="H21" s="120"/>
      <c r="I21" s="176"/>
      <c r="J21" s="120"/>
      <c r="K21" s="111"/>
      <c r="L21" s="111"/>
    </row>
    <row r="22" spans="1:12" ht="15" customHeight="1">
      <c r="A22" s="96">
        <v>1</v>
      </c>
      <c r="B22" s="94" t="s">
        <v>199</v>
      </c>
      <c r="C22" s="14">
        <f>D22+E22+F22</f>
        <v>8</v>
      </c>
      <c r="D22" s="96">
        <v>4</v>
      </c>
      <c r="E22" s="96">
        <v>4</v>
      </c>
      <c r="F22" s="96"/>
      <c r="G22" s="113"/>
      <c r="H22" s="96"/>
      <c r="I22" s="173"/>
      <c r="J22" s="96" t="s">
        <v>3</v>
      </c>
      <c r="K22" s="113"/>
      <c r="L22" s="113"/>
    </row>
    <row r="23" spans="1:12" ht="15" customHeight="1">
      <c r="A23" s="96">
        <v>2</v>
      </c>
      <c r="B23" s="94" t="s">
        <v>14</v>
      </c>
      <c r="C23" s="252">
        <f>D23+E23+F23</f>
        <v>4</v>
      </c>
      <c r="D23" s="273"/>
      <c r="E23" s="277">
        <v>4</v>
      </c>
      <c r="F23" s="273"/>
      <c r="G23" s="273"/>
      <c r="H23" s="273"/>
      <c r="I23" s="279" t="s">
        <v>212</v>
      </c>
      <c r="J23" s="276" t="s">
        <v>2</v>
      </c>
      <c r="K23" s="122"/>
      <c r="L23" s="113"/>
    </row>
    <row r="24" spans="1:12" ht="15" customHeight="1">
      <c r="A24" s="96">
        <v>3</v>
      </c>
      <c r="B24" s="94" t="s">
        <v>195</v>
      </c>
      <c r="C24" s="252"/>
      <c r="D24" s="274"/>
      <c r="E24" s="277"/>
      <c r="F24" s="274"/>
      <c r="G24" s="274"/>
      <c r="H24" s="274"/>
      <c r="I24" s="280"/>
      <c r="J24" s="276"/>
      <c r="K24" s="122"/>
      <c r="L24" s="113"/>
    </row>
    <row r="25" spans="1:12" ht="15" customHeight="1">
      <c r="A25" s="96">
        <v>4</v>
      </c>
      <c r="B25" s="94" t="s">
        <v>200</v>
      </c>
      <c r="C25" s="14">
        <f aca="true" t="shared" si="1" ref="C25:C30">D25+E25+F25</f>
        <v>6</v>
      </c>
      <c r="D25" s="96"/>
      <c r="E25" s="96">
        <v>6</v>
      </c>
      <c r="F25" s="95"/>
      <c r="G25" s="113"/>
      <c r="H25" s="95"/>
      <c r="I25" s="173" t="s">
        <v>212</v>
      </c>
      <c r="J25" s="95" t="s">
        <v>2</v>
      </c>
      <c r="K25" s="113"/>
      <c r="L25" s="113"/>
    </row>
    <row r="26" spans="1:12" ht="15" customHeight="1">
      <c r="A26" s="96">
        <v>5</v>
      </c>
      <c r="B26" s="94" t="s">
        <v>201</v>
      </c>
      <c r="C26" s="14">
        <f t="shared" si="1"/>
        <v>8</v>
      </c>
      <c r="D26" s="96">
        <v>2</v>
      </c>
      <c r="E26" s="96">
        <v>6</v>
      </c>
      <c r="F26" s="95"/>
      <c r="G26" s="113"/>
      <c r="H26" s="95"/>
      <c r="I26" s="173" t="s">
        <v>212</v>
      </c>
      <c r="J26" s="95" t="s">
        <v>3</v>
      </c>
      <c r="K26" s="113"/>
      <c r="L26" s="113"/>
    </row>
    <row r="27" spans="1:12" ht="15" customHeight="1">
      <c r="A27" s="96">
        <v>6</v>
      </c>
      <c r="B27" s="94" t="s">
        <v>61</v>
      </c>
      <c r="C27" s="14">
        <f t="shared" si="1"/>
        <v>6</v>
      </c>
      <c r="D27" s="96">
        <v>2</v>
      </c>
      <c r="E27" s="96"/>
      <c r="F27" s="96">
        <v>4</v>
      </c>
      <c r="G27" s="113"/>
      <c r="H27" s="95"/>
      <c r="I27" s="173" t="s">
        <v>212</v>
      </c>
      <c r="J27" s="95" t="s">
        <v>2</v>
      </c>
      <c r="K27" s="113"/>
      <c r="L27" s="113"/>
    </row>
    <row r="28" spans="1:12" ht="15" customHeight="1">
      <c r="A28" s="96">
        <v>7</v>
      </c>
      <c r="B28" s="94" t="s">
        <v>202</v>
      </c>
      <c r="C28" s="14">
        <f t="shared" si="1"/>
        <v>8</v>
      </c>
      <c r="D28" s="96">
        <v>4</v>
      </c>
      <c r="E28" s="96">
        <v>4</v>
      </c>
      <c r="F28" s="96"/>
      <c r="G28" s="113"/>
      <c r="H28" s="95"/>
      <c r="I28" s="173" t="s">
        <v>212</v>
      </c>
      <c r="J28" s="95" t="s">
        <v>2</v>
      </c>
      <c r="K28" s="113"/>
      <c r="L28" s="113"/>
    </row>
    <row r="29" spans="1:12" ht="28.5" customHeight="1">
      <c r="A29" s="96">
        <v>8</v>
      </c>
      <c r="B29" s="94" t="s">
        <v>204</v>
      </c>
      <c r="C29" s="14">
        <f t="shared" si="1"/>
        <v>8</v>
      </c>
      <c r="D29" s="96">
        <v>4</v>
      </c>
      <c r="E29" s="96">
        <v>4</v>
      </c>
      <c r="F29" s="95"/>
      <c r="G29" s="113"/>
      <c r="H29" s="95"/>
      <c r="I29" s="173" t="s">
        <v>212</v>
      </c>
      <c r="J29" s="95" t="s">
        <v>2</v>
      </c>
      <c r="K29" s="113"/>
      <c r="L29" s="113"/>
    </row>
    <row r="30" spans="1:12" ht="15" customHeight="1">
      <c r="A30" s="96">
        <v>9</v>
      </c>
      <c r="B30" s="94" t="s">
        <v>205</v>
      </c>
      <c r="C30" s="14">
        <f t="shared" si="1"/>
        <v>8</v>
      </c>
      <c r="D30" s="95">
        <v>2</v>
      </c>
      <c r="E30" s="95">
        <v>6</v>
      </c>
      <c r="F30" s="95"/>
      <c r="G30" s="113"/>
      <c r="H30" s="95"/>
      <c r="I30" s="173"/>
      <c r="J30" s="95" t="s">
        <v>3</v>
      </c>
      <c r="K30" s="113"/>
      <c r="L30" s="113"/>
    </row>
    <row r="31" spans="1:12" ht="15" customHeight="1">
      <c r="A31" s="96"/>
      <c r="B31" s="55" t="s">
        <v>49</v>
      </c>
      <c r="C31" s="14"/>
      <c r="D31" s="96"/>
      <c r="E31" s="96"/>
      <c r="F31" s="95"/>
      <c r="G31" s="113"/>
      <c r="H31" s="95"/>
      <c r="I31" s="173"/>
      <c r="J31" s="95"/>
      <c r="K31" s="113"/>
      <c r="L31" s="113"/>
    </row>
    <row r="32" spans="1:12" ht="15" customHeight="1">
      <c r="A32" s="96">
        <v>1</v>
      </c>
      <c r="B32" s="19" t="s">
        <v>194</v>
      </c>
      <c r="C32" s="14">
        <f aca="true" t="shared" si="2" ref="C32:C37">D32+E32+F32</f>
        <v>2</v>
      </c>
      <c r="D32" s="96">
        <v>2</v>
      </c>
      <c r="E32" s="96"/>
      <c r="F32" s="95"/>
      <c r="G32" s="113"/>
      <c r="H32" s="95"/>
      <c r="I32" s="173"/>
      <c r="J32" s="95"/>
      <c r="K32" s="113"/>
      <c r="L32" s="113"/>
    </row>
    <row r="33" spans="1:12" ht="15" customHeight="1">
      <c r="A33" s="96">
        <v>2</v>
      </c>
      <c r="B33" s="94" t="s">
        <v>197</v>
      </c>
      <c r="C33" s="14">
        <f t="shared" si="2"/>
        <v>2</v>
      </c>
      <c r="D33" s="95">
        <v>2</v>
      </c>
      <c r="E33" s="95"/>
      <c r="F33" s="95"/>
      <c r="G33" s="113"/>
      <c r="H33" s="95"/>
      <c r="I33" s="173"/>
      <c r="J33" s="95"/>
      <c r="K33" s="113"/>
      <c r="L33" s="113"/>
    </row>
    <row r="34" spans="1:12" ht="15" customHeight="1">
      <c r="A34" s="96">
        <v>3</v>
      </c>
      <c r="B34" s="94" t="s">
        <v>196</v>
      </c>
      <c r="C34" s="14">
        <f t="shared" si="2"/>
        <v>2</v>
      </c>
      <c r="D34" s="95">
        <v>2</v>
      </c>
      <c r="E34" s="95"/>
      <c r="F34" s="95"/>
      <c r="G34" s="113"/>
      <c r="H34" s="95"/>
      <c r="I34" s="173"/>
      <c r="J34" s="95"/>
      <c r="K34" s="113"/>
      <c r="L34" s="113"/>
    </row>
    <row r="35" spans="1:12" ht="15" customHeight="1">
      <c r="A35" s="96">
        <v>4</v>
      </c>
      <c r="B35" s="94" t="s">
        <v>40</v>
      </c>
      <c r="C35" s="14">
        <f t="shared" si="2"/>
        <v>2</v>
      </c>
      <c r="D35" s="95">
        <v>2</v>
      </c>
      <c r="E35" s="95"/>
      <c r="F35" s="95"/>
      <c r="G35" s="113"/>
      <c r="H35" s="95"/>
      <c r="I35" s="173"/>
      <c r="J35" s="95"/>
      <c r="K35" s="113"/>
      <c r="L35" s="113"/>
    </row>
    <row r="36" spans="1:12" ht="15" customHeight="1">
      <c r="A36" s="96">
        <v>5</v>
      </c>
      <c r="B36" s="94" t="s">
        <v>198</v>
      </c>
      <c r="C36" s="14">
        <f t="shared" si="2"/>
        <v>2</v>
      </c>
      <c r="D36" s="95">
        <v>2</v>
      </c>
      <c r="E36" s="95"/>
      <c r="F36" s="95"/>
      <c r="G36" s="113"/>
      <c r="H36" s="95"/>
      <c r="I36" s="173"/>
      <c r="J36" s="95"/>
      <c r="K36" s="113"/>
      <c r="L36" s="113"/>
    </row>
    <row r="37" spans="1:12" ht="15" customHeight="1" thickBot="1">
      <c r="A37" s="123">
        <v>6</v>
      </c>
      <c r="B37" s="124" t="s">
        <v>6</v>
      </c>
      <c r="C37" s="58">
        <f t="shared" si="2"/>
        <v>2</v>
      </c>
      <c r="D37" s="125">
        <v>2</v>
      </c>
      <c r="E37" s="125"/>
      <c r="F37" s="125"/>
      <c r="G37" s="126"/>
      <c r="H37" s="125"/>
      <c r="I37" s="174"/>
      <c r="J37" s="125"/>
      <c r="K37" s="126"/>
      <c r="L37" s="126"/>
    </row>
    <row r="38" spans="1:12" ht="15" customHeight="1" thickTop="1">
      <c r="A38" s="253"/>
      <c r="B38" s="255" t="s">
        <v>208</v>
      </c>
      <c r="C38" s="80">
        <f>SUM(C22:C37)</f>
        <v>68</v>
      </c>
      <c r="D38" s="80">
        <f>SUM(D22:D37)</f>
        <v>30</v>
      </c>
      <c r="E38" s="80">
        <f>SUM(E22:E37)</f>
        <v>34</v>
      </c>
      <c r="F38" s="80">
        <f>SUM(F22:F37)</f>
        <v>4</v>
      </c>
      <c r="G38" s="80"/>
      <c r="H38" s="80"/>
      <c r="I38" s="81"/>
      <c r="J38" s="80"/>
      <c r="K38" s="79"/>
      <c r="L38" s="81"/>
    </row>
    <row r="39" spans="1:12" ht="30" customHeight="1" thickBot="1">
      <c r="A39" s="235"/>
      <c r="B39" s="248"/>
      <c r="C39" s="237" t="s">
        <v>258</v>
      </c>
      <c r="D39" s="237"/>
      <c r="E39" s="237"/>
      <c r="F39" s="237"/>
      <c r="G39" s="237"/>
      <c r="H39" s="237"/>
      <c r="I39" s="237"/>
      <c r="J39" s="237"/>
      <c r="K39" s="67"/>
      <c r="L39" s="29"/>
    </row>
    <row r="40" spans="1:12" ht="23.25" customHeight="1">
      <c r="A40" s="278" t="s">
        <v>449</v>
      </c>
      <c r="B40" s="278"/>
      <c r="C40" s="278"/>
      <c r="D40" s="278"/>
      <c r="E40" s="278"/>
      <c r="F40" s="278"/>
      <c r="G40" s="278"/>
      <c r="H40" s="278"/>
      <c r="I40" s="278"/>
      <c r="J40" s="278"/>
      <c r="K40" s="69"/>
      <c r="L40" s="31"/>
    </row>
    <row r="41" spans="1:16" s="100" customFormat="1" ht="15" customHeight="1">
      <c r="A41" s="96">
        <v>1</v>
      </c>
      <c r="B41" s="94" t="s">
        <v>194</v>
      </c>
      <c r="C41" s="96">
        <f>D41+E41+F41</f>
        <v>12</v>
      </c>
      <c r="D41" s="96">
        <v>6</v>
      </c>
      <c r="E41" s="96">
        <v>6</v>
      </c>
      <c r="F41" s="113"/>
      <c r="G41" s="95"/>
      <c r="H41" s="113"/>
      <c r="I41" s="173"/>
      <c r="J41" s="95" t="s">
        <v>3</v>
      </c>
      <c r="K41" s="96"/>
      <c r="L41" s="96"/>
      <c r="M41" s="98"/>
      <c r="N41" s="98"/>
      <c r="O41" s="98"/>
      <c r="P41" s="102"/>
    </row>
    <row r="42" spans="1:12" ht="15" customHeight="1">
      <c r="A42" s="282">
        <v>2</v>
      </c>
      <c r="B42" s="94" t="s">
        <v>14</v>
      </c>
      <c r="C42" s="282">
        <f aca="true" t="shared" si="3" ref="C42:C57">D42+E42+F42</f>
        <v>6</v>
      </c>
      <c r="D42" s="273"/>
      <c r="E42" s="282">
        <v>6</v>
      </c>
      <c r="F42" s="273"/>
      <c r="G42" s="132"/>
      <c r="H42" s="132"/>
      <c r="I42" s="279" t="s">
        <v>95</v>
      </c>
      <c r="J42" s="273" t="s">
        <v>2</v>
      </c>
      <c r="K42" s="122"/>
      <c r="L42" s="113"/>
    </row>
    <row r="43" spans="1:12" ht="15" customHeight="1">
      <c r="A43" s="283"/>
      <c r="B43" s="94" t="s">
        <v>195</v>
      </c>
      <c r="C43" s="283"/>
      <c r="D43" s="274"/>
      <c r="E43" s="283"/>
      <c r="F43" s="274"/>
      <c r="G43" s="132"/>
      <c r="H43" s="132"/>
      <c r="I43" s="280"/>
      <c r="J43" s="274"/>
      <c r="K43" s="122"/>
      <c r="L43" s="113"/>
    </row>
    <row r="44" spans="1:12" ht="15" customHeight="1">
      <c r="A44" s="96">
        <v>3</v>
      </c>
      <c r="B44" s="94" t="s">
        <v>197</v>
      </c>
      <c r="C44" s="96">
        <f t="shared" si="3"/>
        <v>10</v>
      </c>
      <c r="D44" s="95">
        <v>4</v>
      </c>
      <c r="E44" s="96">
        <v>6</v>
      </c>
      <c r="F44" s="95"/>
      <c r="G44" s="113"/>
      <c r="H44" s="95"/>
      <c r="I44" s="173"/>
      <c r="J44" s="95" t="s">
        <v>3</v>
      </c>
      <c r="K44" s="113"/>
      <c r="L44" s="113"/>
    </row>
    <row r="45" spans="1:12" ht="15" customHeight="1">
      <c r="A45" s="96">
        <v>4</v>
      </c>
      <c r="B45" s="94" t="s">
        <v>196</v>
      </c>
      <c r="C45" s="96">
        <f t="shared" si="3"/>
        <v>8</v>
      </c>
      <c r="D45" s="95">
        <v>4</v>
      </c>
      <c r="E45" s="95">
        <v>4</v>
      </c>
      <c r="F45" s="95"/>
      <c r="G45" s="113"/>
      <c r="H45" s="95"/>
      <c r="I45" s="173" t="s">
        <v>95</v>
      </c>
      <c r="J45" s="95" t="s">
        <v>2</v>
      </c>
      <c r="K45" s="113"/>
      <c r="L45" s="113"/>
    </row>
    <row r="46" spans="1:12" ht="15" customHeight="1">
      <c r="A46" s="96">
        <v>5</v>
      </c>
      <c r="B46" s="94" t="s">
        <v>40</v>
      </c>
      <c r="C46" s="96">
        <f t="shared" si="3"/>
        <v>10</v>
      </c>
      <c r="D46" s="95">
        <v>6</v>
      </c>
      <c r="E46" s="95">
        <v>4</v>
      </c>
      <c r="F46" s="95"/>
      <c r="G46" s="113"/>
      <c r="H46" s="95"/>
      <c r="I46" s="173" t="s">
        <v>95</v>
      </c>
      <c r="J46" s="95" t="s">
        <v>2</v>
      </c>
      <c r="K46" s="113"/>
      <c r="L46" s="113"/>
    </row>
    <row r="47" spans="1:12" ht="15" customHeight="1">
      <c r="A47" s="222" t="s">
        <v>0</v>
      </c>
      <c r="B47" s="223" t="s">
        <v>20</v>
      </c>
      <c r="C47" s="222" t="s">
        <v>21</v>
      </c>
      <c r="D47" s="222"/>
      <c r="E47" s="222"/>
      <c r="F47" s="222"/>
      <c r="G47" s="222" t="s">
        <v>8</v>
      </c>
      <c r="H47" s="222" t="s">
        <v>9</v>
      </c>
      <c r="I47" s="222" t="s">
        <v>25</v>
      </c>
      <c r="J47" s="222" t="s">
        <v>26</v>
      </c>
      <c r="K47" s="284" t="s">
        <v>206</v>
      </c>
      <c r="L47" s="223" t="s">
        <v>207</v>
      </c>
    </row>
    <row r="48" spans="1:12" ht="28.5" customHeight="1">
      <c r="A48" s="222"/>
      <c r="B48" s="223"/>
      <c r="C48" s="11" t="s">
        <v>22</v>
      </c>
      <c r="D48" s="10" t="s">
        <v>23</v>
      </c>
      <c r="E48" s="10" t="s">
        <v>234</v>
      </c>
      <c r="F48" s="10" t="s">
        <v>216</v>
      </c>
      <c r="G48" s="222"/>
      <c r="H48" s="222"/>
      <c r="I48" s="222"/>
      <c r="J48" s="222"/>
      <c r="K48" s="284"/>
      <c r="L48" s="223"/>
    </row>
    <row r="49" spans="1:12" ht="15" customHeight="1">
      <c r="A49" s="95">
        <v>6</v>
      </c>
      <c r="B49" s="94" t="s">
        <v>61</v>
      </c>
      <c r="C49" s="96">
        <f t="shared" si="3"/>
        <v>10</v>
      </c>
      <c r="D49" s="96">
        <v>6</v>
      </c>
      <c r="E49" s="96"/>
      <c r="F49" s="96">
        <v>4</v>
      </c>
      <c r="G49" s="113"/>
      <c r="H49" s="95"/>
      <c r="I49" s="173"/>
      <c r="J49" s="96" t="s">
        <v>3</v>
      </c>
      <c r="K49" s="113"/>
      <c r="L49" s="113"/>
    </row>
    <row r="50" spans="1:12" ht="15" customHeight="1">
      <c r="A50" s="95">
        <v>7</v>
      </c>
      <c r="B50" s="94" t="s">
        <v>198</v>
      </c>
      <c r="C50" s="96">
        <f t="shared" si="3"/>
        <v>12</v>
      </c>
      <c r="D50" s="95">
        <v>2</v>
      </c>
      <c r="E50" s="95">
        <v>10</v>
      </c>
      <c r="F50" s="95"/>
      <c r="G50" s="113"/>
      <c r="H50" s="95"/>
      <c r="I50" s="173"/>
      <c r="J50" s="95" t="s">
        <v>3</v>
      </c>
      <c r="K50" s="113"/>
      <c r="L50" s="113"/>
    </row>
    <row r="51" spans="1:12" ht="15" customHeight="1">
      <c r="A51" s="96">
        <v>8</v>
      </c>
      <c r="B51" s="94" t="s">
        <v>6</v>
      </c>
      <c r="C51" s="96">
        <f t="shared" si="3"/>
        <v>12</v>
      </c>
      <c r="D51" s="95">
        <v>6</v>
      </c>
      <c r="E51" s="95">
        <v>6</v>
      </c>
      <c r="F51" s="95"/>
      <c r="G51" s="113"/>
      <c r="H51" s="95"/>
      <c r="I51" s="173" t="s">
        <v>95</v>
      </c>
      <c r="J51" s="95" t="s">
        <v>2</v>
      </c>
      <c r="K51" s="113"/>
      <c r="L51" s="113"/>
    </row>
    <row r="52" spans="1:16" s="114" customFormat="1" ht="15" customHeight="1">
      <c r="A52" s="103"/>
      <c r="B52" s="104" t="s">
        <v>49</v>
      </c>
      <c r="C52" s="96">
        <f t="shared" si="3"/>
        <v>0</v>
      </c>
      <c r="D52" s="103"/>
      <c r="E52" s="103"/>
      <c r="F52" s="99"/>
      <c r="G52" s="103"/>
      <c r="H52" s="121"/>
      <c r="I52" s="176"/>
      <c r="J52" s="104"/>
      <c r="K52" s="103"/>
      <c r="L52" s="103"/>
      <c r="M52" s="117"/>
      <c r="N52" s="103"/>
      <c r="O52" s="99"/>
      <c r="P52" s="103"/>
    </row>
    <row r="53" spans="1:16" s="102" customFormat="1" ht="15" customHeight="1">
      <c r="A53" s="96">
        <v>9</v>
      </c>
      <c r="B53" s="122" t="s">
        <v>15</v>
      </c>
      <c r="C53" s="96">
        <f t="shared" si="3"/>
        <v>2</v>
      </c>
      <c r="D53" s="96">
        <v>2</v>
      </c>
      <c r="E53" s="96"/>
      <c r="F53" s="95"/>
      <c r="G53" s="96"/>
      <c r="H53" s="122"/>
      <c r="I53" s="179"/>
      <c r="J53" s="94"/>
      <c r="K53" s="96"/>
      <c r="L53" s="96"/>
      <c r="M53" s="97"/>
      <c r="N53" s="96"/>
      <c r="O53" s="95"/>
      <c r="P53" s="116"/>
    </row>
    <row r="54" spans="1:16" s="102" customFormat="1" ht="15" customHeight="1">
      <c r="A54" s="96">
        <v>10</v>
      </c>
      <c r="B54" s="122" t="s">
        <v>16</v>
      </c>
      <c r="C54" s="96">
        <f t="shared" si="3"/>
        <v>2</v>
      </c>
      <c r="D54" s="96">
        <v>2</v>
      </c>
      <c r="E54" s="96"/>
      <c r="F54" s="95"/>
      <c r="G54" s="96"/>
      <c r="H54" s="122"/>
      <c r="I54" s="179"/>
      <c r="J54" s="94"/>
      <c r="K54" s="96"/>
      <c r="L54" s="96"/>
      <c r="M54" s="97"/>
      <c r="N54" s="96"/>
      <c r="O54" s="95"/>
      <c r="P54" s="116"/>
    </row>
    <row r="55" spans="1:16" s="102" customFormat="1" ht="15" customHeight="1">
      <c r="A55" s="96">
        <v>11</v>
      </c>
      <c r="B55" s="122" t="s">
        <v>39</v>
      </c>
      <c r="C55" s="96">
        <f t="shared" si="3"/>
        <v>2</v>
      </c>
      <c r="D55" s="96">
        <v>2</v>
      </c>
      <c r="E55" s="96"/>
      <c r="F55" s="95"/>
      <c r="G55" s="96"/>
      <c r="H55" s="122"/>
      <c r="I55" s="179"/>
      <c r="J55" s="94"/>
      <c r="K55" s="96"/>
      <c r="L55" s="96"/>
      <c r="M55" s="97"/>
      <c r="N55" s="96"/>
      <c r="O55" s="95"/>
      <c r="P55" s="116"/>
    </row>
    <row r="56" spans="1:16" s="102" customFormat="1" ht="30.75" customHeight="1">
      <c r="A56" s="96">
        <v>12</v>
      </c>
      <c r="B56" s="94" t="s">
        <v>203</v>
      </c>
      <c r="C56" s="96">
        <f t="shared" si="3"/>
        <v>2</v>
      </c>
      <c r="D56" s="96">
        <v>2</v>
      </c>
      <c r="E56" s="96"/>
      <c r="F56" s="95"/>
      <c r="G56" s="96"/>
      <c r="H56" s="122"/>
      <c r="I56" s="179"/>
      <c r="J56" s="94"/>
      <c r="K56" s="96"/>
      <c r="L56" s="96"/>
      <c r="M56" s="97"/>
      <c r="N56" s="96"/>
      <c r="O56" s="95"/>
      <c r="P56" s="116"/>
    </row>
    <row r="57" spans="1:16" s="102" customFormat="1" ht="15" customHeight="1" thickBot="1">
      <c r="A57" s="123">
        <v>13</v>
      </c>
      <c r="B57" s="124" t="s">
        <v>50</v>
      </c>
      <c r="C57" s="96">
        <f t="shared" si="3"/>
        <v>2</v>
      </c>
      <c r="D57" s="123">
        <v>2</v>
      </c>
      <c r="E57" s="123"/>
      <c r="F57" s="125"/>
      <c r="G57" s="123"/>
      <c r="H57" s="127"/>
      <c r="I57" s="180"/>
      <c r="J57" s="124"/>
      <c r="K57" s="123"/>
      <c r="L57" s="123"/>
      <c r="M57" s="97"/>
      <c r="N57" s="96"/>
      <c r="O57" s="95"/>
      <c r="P57" s="116"/>
    </row>
    <row r="58" spans="1:12" ht="15" customHeight="1" thickTop="1">
      <c r="A58" s="253"/>
      <c r="B58" s="255" t="s">
        <v>214</v>
      </c>
      <c r="C58" s="80">
        <f>SUM(C41:C57)</f>
        <v>90</v>
      </c>
      <c r="D58" s="80">
        <f>SUM(D41:D57)</f>
        <v>44</v>
      </c>
      <c r="E58" s="80">
        <f>SUM(E41:E57)</f>
        <v>42</v>
      </c>
      <c r="F58" s="80">
        <f>SUM(F41:F57)</f>
        <v>4</v>
      </c>
      <c r="G58" s="80"/>
      <c r="H58" s="80"/>
      <c r="I58" s="81"/>
      <c r="J58" s="80"/>
      <c r="K58" s="79"/>
      <c r="L58" s="81"/>
    </row>
    <row r="59" spans="1:12" ht="30.75" customHeight="1" thickBot="1">
      <c r="A59" s="235"/>
      <c r="B59" s="248"/>
      <c r="C59" s="237" t="s">
        <v>255</v>
      </c>
      <c r="D59" s="237"/>
      <c r="E59" s="237"/>
      <c r="F59" s="237"/>
      <c r="G59" s="237"/>
      <c r="H59" s="237"/>
      <c r="I59" s="237"/>
      <c r="J59" s="237"/>
      <c r="K59" s="67"/>
      <c r="L59" s="29"/>
    </row>
    <row r="60" spans="1:12" ht="15" customHeight="1">
      <c r="A60" s="220"/>
      <c r="B60" s="272" t="s">
        <v>29</v>
      </c>
      <c r="C60" s="25">
        <f>C38+C58+C20</f>
        <v>196</v>
      </c>
      <c r="D60" s="25">
        <f>D38+D58+D20</f>
        <v>108</v>
      </c>
      <c r="E60" s="25">
        <f>E38+E58+E20</f>
        <v>80</v>
      </c>
      <c r="F60" s="25">
        <f>F38+F58+F20</f>
        <v>8</v>
      </c>
      <c r="G60" s="25"/>
      <c r="H60" s="25"/>
      <c r="I60" s="27"/>
      <c r="J60" s="25"/>
      <c r="K60" s="64"/>
      <c r="L60" s="27"/>
    </row>
    <row r="61" spans="1:12" ht="33.75" customHeight="1">
      <c r="A61" s="221"/>
      <c r="B61" s="211"/>
      <c r="C61" s="211" t="s">
        <v>259</v>
      </c>
      <c r="D61" s="211"/>
      <c r="E61" s="211"/>
      <c r="F61" s="211"/>
      <c r="G61" s="211"/>
      <c r="H61" s="211"/>
      <c r="I61" s="211"/>
      <c r="J61" s="211"/>
      <c r="K61" s="86"/>
      <c r="L61" s="78"/>
    </row>
    <row r="62" spans="1:12" ht="20.25" customHeight="1">
      <c r="A62" s="4"/>
      <c r="B62" s="43" t="s">
        <v>4</v>
      </c>
      <c r="C62" s="44"/>
      <c r="D62" s="44"/>
      <c r="E62" s="44"/>
      <c r="F62" s="149" t="s">
        <v>10</v>
      </c>
      <c r="G62" s="149"/>
      <c r="H62" s="149"/>
      <c r="I62" s="149"/>
      <c r="J62" s="44"/>
      <c r="K62" s="4"/>
      <c r="L62" s="45"/>
    </row>
    <row r="63" spans="1:12" ht="20.25" customHeight="1">
      <c r="A63" s="4"/>
      <c r="B63" s="43"/>
      <c r="C63" s="44"/>
      <c r="D63" s="44"/>
      <c r="E63" s="44"/>
      <c r="F63" s="149"/>
      <c r="G63" s="149"/>
      <c r="H63" s="149"/>
      <c r="I63" s="149"/>
      <c r="J63" s="44"/>
      <c r="K63" s="4"/>
      <c r="L63" s="45"/>
    </row>
    <row r="64" spans="1:12" ht="20.25" customHeight="1">
      <c r="A64" s="4"/>
      <c r="B64" s="43"/>
      <c r="C64" s="44"/>
      <c r="D64" s="44"/>
      <c r="E64" s="44"/>
      <c r="F64" s="149"/>
      <c r="G64" s="149"/>
      <c r="H64" s="149"/>
      <c r="I64" s="149"/>
      <c r="J64" s="44"/>
      <c r="K64" s="4"/>
      <c r="L64" s="45"/>
    </row>
    <row r="65" spans="1:12" ht="20.25" customHeight="1">
      <c r="A65" s="4"/>
      <c r="B65" s="43"/>
      <c r="C65" s="44"/>
      <c r="D65" s="44"/>
      <c r="E65" s="44"/>
      <c r="F65" s="149"/>
      <c r="G65" s="149"/>
      <c r="H65" s="149"/>
      <c r="I65" s="149"/>
      <c r="J65" s="44"/>
      <c r="K65" s="4"/>
      <c r="L65" s="45"/>
    </row>
    <row r="66" spans="1:12" ht="20.25" customHeight="1">
      <c r="A66" s="4"/>
      <c r="B66" s="43"/>
      <c r="C66" s="44"/>
      <c r="D66" s="44"/>
      <c r="E66" s="44"/>
      <c r="F66" s="149"/>
      <c r="G66" s="149"/>
      <c r="H66" s="149"/>
      <c r="I66" s="149"/>
      <c r="J66" s="44"/>
      <c r="K66" s="4"/>
      <c r="L66" s="45"/>
    </row>
    <row r="67" spans="1:12" ht="20.25" customHeight="1">
      <c r="A67" s="4"/>
      <c r="B67" s="43"/>
      <c r="C67" s="44"/>
      <c r="D67" s="44"/>
      <c r="E67" s="44"/>
      <c r="F67" s="149"/>
      <c r="G67" s="149"/>
      <c r="H67" s="149"/>
      <c r="I67" s="149"/>
      <c r="J67" s="44"/>
      <c r="K67" s="4"/>
      <c r="L67" s="45"/>
    </row>
    <row r="68" spans="1:12" ht="20.25" customHeight="1">
      <c r="A68" s="4"/>
      <c r="B68" s="43"/>
      <c r="C68" s="44"/>
      <c r="D68" s="44"/>
      <c r="E68" s="44"/>
      <c r="F68" s="149"/>
      <c r="G68" s="149"/>
      <c r="H68" s="149"/>
      <c r="I68" s="149"/>
      <c r="J68" s="44"/>
      <c r="K68" s="4"/>
      <c r="L68" s="45"/>
    </row>
    <row r="69" spans="1:12" ht="20.25" customHeight="1">
      <c r="A69" s="4"/>
      <c r="B69" s="43"/>
      <c r="C69" s="44"/>
      <c r="D69" s="44"/>
      <c r="E69" s="44"/>
      <c r="F69" s="149"/>
      <c r="G69" s="149"/>
      <c r="H69" s="149"/>
      <c r="I69" s="149"/>
      <c r="J69" s="44"/>
      <c r="K69" s="4"/>
      <c r="L69" s="45"/>
    </row>
    <row r="70" spans="1:12" ht="20.25" customHeight="1">
      <c r="A70" s="4"/>
      <c r="B70" s="43"/>
      <c r="C70" s="44"/>
      <c r="D70" s="44"/>
      <c r="E70" s="44"/>
      <c r="F70" s="149"/>
      <c r="G70" s="149"/>
      <c r="H70" s="149"/>
      <c r="I70" s="149"/>
      <c r="J70" s="44"/>
      <c r="K70" s="4"/>
      <c r="L70" s="45"/>
    </row>
    <row r="71" spans="1:12" ht="20.25" customHeight="1">
      <c r="A71" s="4"/>
      <c r="B71" s="43"/>
      <c r="C71" s="44"/>
      <c r="D71" s="44"/>
      <c r="E71" s="44"/>
      <c r="F71" s="149"/>
      <c r="G71" s="149"/>
      <c r="H71" s="149"/>
      <c r="I71" s="149"/>
      <c r="J71" s="44"/>
      <c r="K71" s="4"/>
      <c r="L71" s="45"/>
    </row>
    <row r="72" spans="1:12" ht="20.25" customHeight="1">
      <c r="A72" s="4"/>
      <c r="B72" s="43"/>
      <c r="C72" s="44"/>
      <c r="D72" s="44"/>
      <c r="E72" s="44"/>
      <c r="F72" s="149"/>
      <c r="G72" s="149"/>
      <c r="H72" s="149"/>
      <c r="I72" s="149"/>
      <c r="J72" s="44"/>
      <c r="K72" s="4"/>
      <c r="L72" s="45"/>
    </row>
    <row r="73" spans="1:12" ht="20.25" customHeight="1">
      <c r="A73" s="4"/>
      <c r="B73" s="43"/>
      <c r="C73" s="44"/>
      <c r="D73" s="44"/>
      <c r="E73" s="44"/>
      <c r="F73" s="149"/>
      <c r="G73" s="149"/>
      <c r="H73" s="149"/>
      <c r="I73" s="149"/>
      <c r="J73" s="44"/>
      <c r="K73" s="4"/>
      <c r="L73" s="45"/>
    </row>
    <row r="74" spans="1:12" ht="20.25" customHeight="1">
      <c r="A74" s="4"/>
      <c r="B74" s="43"/>
      <c r="C74" s="44"/>
      <c r="D74" s="44"/>
      <c r="E74" s="44"/>
      <c r="F74" s="149"/>
      <c r="G74" s="149"/>
      <c r="H74" s="149"/>
      <c r="I74" s="149"/>
      <c r="J74" s="44"/>
      <c r="K74" s="4"/>
      <c r="L74" s="45"/>
    </row>
    <row r="75" spans="1:12" ht="20.25" customHeight="1">
      <c r="A75" s="4"/>
      <c r="B75" s="43"/>
      <c r="C75" s="44"/>
      <c r="D75" s="44"/>
      <c r="E75" s="44"/>
      <c r="F75" s="149"/>
      <c r="G75" s="149"/>
      <c r="H75" s="149"/>
      <c r="I75" s="149"/>
      <c r="J75" s="44"/>
      <c r="K75" s="4"/>
      <c r="L75" s="45"/>
    </row>
    <row r="76" spans="1:12" ht="20.25" customHeight="1">
      <c r="A76" s="4"/>
      <c r="B76" s="43"/>
      <c r="C76" s="44"/>
      <c r="D76" s="44"/>
      <c r="E76" s="44"/>
      <c r="F76" s="149"/>
      <c r="G76" s="149"/>
      <c r="H76" s="149"/>
      <c r="I76" s="149"/>
      <c r="J76" s="44"/>
      <c r="K76" s="4"/>
      <c r="L76" s="45"/>
    </row>
    <row r="77" spans="1:12" ht="20.25" customHeight="1">
      <c r="A77" s="4"/>
      <c r="B77" s="43"/>
      <c r="C77" s="44"/>
      <c r="D77" s="44"/>
      <c r="E77" s="44"/>
      <c r="F77" s="149"/>
      <c r="G77" s="149"/>
      <c r="H77" s="149"/>
      <c r="I77" s="149"/>
      <c r="J77" s="44"/>
      <c r="K77" s="4"/>
      <c r="L77" s="45"/>
    </row>
    <row r="78" spans="1:12" ht="20.25" customHeight="1">
      <c r="A78" s="4"/>
      <c r="B78" s="43"/>
      <c r="C78" s="44"/>
      <c r="D78" s="44"/>
      <c r="E78" s="44"/>
      <c r="F78" s="149"/>
      <c r="G78" s="149"/>
      <c r="H78" s="149"/>
      <c r="I78" s="149"/>
      <c r="J78" s="44"/>
      <c r="K78" s="4"/>
      <c r="L78" s="45"/>
    </row>
    <row r="79" spans="1:12" ht="20.25" customHeight="1">
      <c r="A79" s="4"/>
      <c r="B79" s="43"/>
      <c r="C79" s="44"/>
      <c r="D79" s="44"/>
      <c r="E79" s="44"/>
      <c r="F79" s="149"/>
      <c r="G79" s="149"/>
      <c r="H79" s="149"/>
      <c r="I79" s="149"/>
      <c r="J79" s="44"/>
      <c r="K79" s="4"/>
      <c r="L79" s="45"/>
    </row>
    <row r="80" spans="1:12" ht="20.25" customHeight="1">
      <c r="A80" s="4"/>
      <c r="B80" s="43"/>
      <c r="C80" s="44"/>
      <c r="D80" s="44"/>
      <c r="E80" s="44"/>
      <c r="F80" s="149"/>
      <c r="G80" s="149"/>
      <c r="H80" s="149"/>
      <c r="I80" s="149"/>
      <c r="J80" s="44"/>
      <c r="K80" s="4"/>
      <c r="L80" s="45"/>
    </row>
    <row r="81" spans="1:12" ht="20.25" customHeight="1">
      <c r="A81" s="4"/>
      <c r="B81" s="43"/>
      <c r="C81" s="44"/>
      <c r="D81" s="44"/>
      <c r="E81" s="44"/>
      <c r="F81" s="149"/>
      <c r="G81" s="149"/>
      <c r="H81" s="149"/>
      <c r="I81" s="149"/>
      <c r="J81" s="44"/>
      <c r="K81" s="4"/>
      <c r="L81" s="45"/>
    </row>
    <row r="82" spans="1:12" ht="20.25" customHeight="1">
      <c r="A82" s="4"/>
      <c r="B82" s="43"/>
      <c r="C82" s="44"/>
      <c r="D82" s="44"/>
      <c r="E82" s="44"/>
      <c r="F82" s="149"/>
      <c r="G82" s="149"/>
      <c r="H82" s="149"/>
      <c r="I82" s="149"/>
      <c r="J82" s="44"/>
      <c r="K82" s="4"/>
      <c r="L82" s="45"/>
    </row>
    <row r="83" spans="1:12" ht="20.25" customHeight="1">
      <c r="A83" s="4"/>
      <c r="B83" s="43"/>
      <c r="C83" s="44"/>
      <c r="D83" s="44"/>
      <c r="E83" s="44"/>
      <c r="F83" s="149"/>
      <c r="G83" s="149"/>
      <c r="H83" s="149"/>
      <c r="I83" s="149"/>
      <c r="J83" s="44"/>
      <c r="K83" s="4"/>
      <c r="L83" s="45"/>
    </row>
    <row r="84" spans="1:12" ht="20.25" customHeight="1">
      <c r="A84" s="4"/>
      <c r="B84" s="43"/>
      <c r="C84" s="44"/>
      <c r="D84" s="44"/>
      <c r="E84" s="44"/>
      <c r="F84" s="149"/>
      <c r="G84" s="149"/>
      <c r="H84" s="149"/>
      <c r="I84" s="149"/>
      <c r="J84" s="44"/>
      <c r="K84" s="4"/>
      <c r="L84" s="45"/>
    </row>
    <row r="85" spans="1:12" ht="20.25" customHeight="1">
      <c r="A85" s="4"/>
      <c r="B85" s="43"/>
      <c r="C85" s="44"/>
      <c r="D85" s="44"/>
      <c r="E85" s="44"/>
      <c r="F85" s="149"/>
      <c r="G85" s="149"/>
      <c r="H85" s="149"/>
      <c r="I85" s="149"/>
      <c r="J85" s="44"/>
      <c r="K85" s="4"/>
      <c r="L85" s="45"/>
    </row>
    <row r="86" spans="1:12" ht="20.25" customHeight="1">
      <c r="A86" s="4"/>
      <c r="B86" s="43"/>
      <c r="C86" s="44"/>
      <c r="D86" s="44"/>
      <c r="E86" s="44"/>
      <c r="F86" s="149"/>
      <c r="G86" s="149"/>
      <c r="H86" s="149"/>
      <c r="I86" s="149"/>
      <c r="J86" s="44"/>
      <c r="K86" s="4"/>
      <c r="L86" s="45"/>
    </row>
    <row r="87" spans="1:12" ht="20.25" customHeight="1">
      <c r="A87" s="4"/>
      <c r="B87" s="43"/>
      <c r="C87" s="44"/>
      <c r="D87" s="44"/>
      <c r="E87" s="44"/>
      <c r="F87" s="149"/>
      <c r="G87" s="149"/>
      <c r="H87" s="149"/>
      <c r="I87" s="149"/>
      <c r="J87" s="44"/>
      <c r="K87" s="4"/>
      <c r="L87" s="45"/>
    </row>
    <row r="88" spans="1:12" ht="20.25" customHeight="1">
      <c r="A88" s="4"/>
      <c r="B88" s="43"/>
      <c r="C88" s="44"/>
      <c r="D88" s="44"/>
      <c r="E88" s="44"/>
      <c r="F88" s="149"/>
      <c r="G88" s="149"/>
      <c r="H88" s="149"/>
      <c r="I88" s="149"/>
      <c r="J88" s="44"/>
      <c r="K88" s="4"/>
      <c r="L88" s="45"/>
    </row>
    <row r="89" spans="1:12" ht="20.25">
      <c r="A89" s="244"/>
      <c r="B89" s="244"/>
      <c r="C89" s="244"/>
      <c r="D89" s="2"/>
      <c r="E89" s="245" t="s">
        <v>18</v>
      </c>
      <c r="F89" s="245"/>
      <c r="G89" s="245"/>
      <c r="H89" s="245"/>
      <c r="I89" s="245"/>
      <c r="J89" s="245"/>
      <c r="K89" s="2"/>
      <c r="L89" s="3"/>
    </row>
    <row r="90" spans="1:12" ht="31.5" customHeight="1">
      <c r="A90" s="246" t="s">
        <v>34</v>
      </c>
      <c r="B90" s="246"/>
      <c r="C90" s="246"/>
      <c r="D90" s="242" t="s">
        <v>233</v>
      </c>
      <c r="E90" s="241"/>
      <c r="F90" s="241"/>
      <c r="G90" s="241"/>
      <c r="H90" s="241"/>
      <c r="I90" s="241"/>
      <c r="J90" s="241"/>
      <c r="K90" s="2"/>
      <c r="L90" s="3"/>
    </row>
    <row r="91" spans="1:12" ht="17.25" customHeight="1">
      <c r="A91" s="1"/>
      <c r="B91" s="1"/>
      <c r="C91" s="1"/>
      <c r="D91" s="137"/>
      <c r="E91" s="5"/>
      <c r="F91" s="6"/>
      <c r="G91" s="6"/>
      <c r="H91" s="242" t="s">
        <v>19</v>
      </c>
      <c r="I91" s="242"/>
      <c r="J91" s="242"/>
      <c r="K91" s="2"/>
      <c r="L91" s="3"/>
    </row>
    <row r="92" spans="1:12" s="110" customFormat="1" ht="34.5" customHeight="1">
      <c r="A92" s="271" t="s">
        <v>51</v>
      </c>
      <c r="B92" s="286"/>
      <c r="C92" s="286"/>
      <c r="D92" s="286"/>
      <c r="E92" s="108"/>
      <c r="F92" s="108"/>
      <c r="G92" s="108"/>
      <c r="H92" s="108"/>
      <c r="I92" s="172"/>
      <c r="J92" s="108"/>
      <c r="K92" s="109"/>
      <c r="L92" s="107"/>
    </row>
    <row r="93" spans="1:12" s="110" customFormat="1" ht="55.5" customHeight="1">
      <c r="A93" s="271" t="s">
        <v>53</v>
      </c>
      <c r="B93" s="271"/>
      <c r="C93" s="271"/>
      <c r="D93" s="271"/>
      <c r="E93" s="271"/>
      <c r="F93" s="271"/>
      <c r="G93" s="271"/>
      <c r="H93" s="271"/>
      <c r="I93" s="271"/>
      <c r="J93" s="271"/>
      <c r="K93" s="109"/>
      <c r="L93" s="107"/>
    </row>
    <row r="94" spans="1:12" s="110" customFormat="1" ht="18.75">
      <c r="A94" s="271" t="s">
        <v>221</v>
      </c>
      <c r="B94" s="271"/>
      <c r="C94" s="271"/>
      <c r="D94" s="271"/>
      <c r="E94" s="271"/>
      <c r="F94" s="271"/>
      <c r="G94" s="271"/>
      <c r="H94" s="271"/>
      <c r="I94" s="271"/>
      <c r="J94" s="271"/>
      <c r="K94" s="109"/>
      <c r="L94" s="107"/>
    </row>
    <row r="95" spans="1:12" s="110" customFormat="1" ht="15" customHeight="1">
      <c r="A95" s="266" t="s">
        <v>453</v>
      </c>
      <c r="B95" s="266"/>
      <c r="C95" s="266"/>
      <c r="D95" s="266"/>
      <c r="E95" s="266"/>
      <c r="F95" s="266"/>
      <c r="G95" s="266"/>
      <c r="H95" s="266"/>
      <c r="I95" s="266"/>
      <c r="J95" s="266"/>
      <c r="K95" s="106"/>
      <c r="L95" s="107"/>
    </row>
    <row r="96" spans="1:12" ht="15" customHeight="1">
      <c r="A96" s="222" t="s">
        <v>0</v>
      </c>
      <c r="B96" s="223" t="s">
        <v>20</v>
      </c>
      <c r="C96" s="222" t="s">
        <v>21</v>
      </c>
      <c r="D96" s="222"/>
      <c r="E96" s="222"/>
      <c r="F96" s="222"/>
      <c r="G96" s="222" t="s">
        <v>8</v>
      </c>
      <c r="H96" s="222" t="s">
        <v>9</v>
      </c>
      <c r="I96" s="222" t="s">
        <v>25</v>
      </c>
      <c r="J96" s="222" t="s">
        <v>26</v>
      </c>
      <c r="K96" s="284" t="s">
        <v>206</v>
      </c>
      <c r="L96" s="223" t="s">
        <v>207</v>
      </c>
    </row>
    <row r="97" spans="1:12" ht="25.5">
      <c r="A97" s="222"/>
      <c r="B97" s="223"/>
      <c r="C97" s="11" t="s">
        <v>22</v>
      </c>
      <c r="D97" s="10" t="s">
        <v>23</v>
      </c>
      <c r="E97" s="10" t="s">
        <v>24</v>
      </c>
      <c r="F97" s="10" t="s">
        <v>216</v>
      </c>
      <c r="G97" s="222"/>
      <c r="H97" s="222"/>
      <c r="I97" s="222"/>
      <c r="J97" s="222"/>
      <c r="K97" s="284"/>
      <c r="L97" s="223"/>
    </row>
    <row r="98" spans="1:12" ht="15" customHeight="1">
      <c r="A98" s="10"/>
      <c r="B98" s="55" t="s">
        <v>211</v>
      </c>
      <c r="C98" s="11"/>
      <c r="D98" s="10"/>
      <c r="E98" s="10"/>
      <c r="F98" s="10"/>
      <c r="G98" s="10"/>
      <c r="H98" s="10"/>
      <c r="I98" s="11"/>
      <c r="J98" s="10"/>
      <c r="K98" s="93"/>
      <c r="L98" s="11"/>
    </row>
    <row r="99" spans="1:12" ht="15" customHeight="1">
      <c r="A99" s="10">
        <v>1</v>
      </c>
      <c r="B99" s="56" t="s">
        <v>199</v>
      </c>
      <c r="C99" s="14">
        <f>D99+E99+F99</f>
        <v>4</v>
      </c>
      <c r="D99" s="14">
        <v>4</v>
      </c>
      <c r="E99" s="14"/>
      <c r="F99" s="14"/>
      <c r="G99" s="14"/>
      <c r="H99" s="14"/>
      <c r="I99" s="11"/>
      <c r="J99" s="10"/>
      <c r="K99" s="93"/>
      <c r="L99" s="11"/>
    </row>
    <row r="100" spans="1:12" ht="15" customHeight="1">
      <c r="A100" s="282">
        <v>2</v>
      </c>
      <c r="B100" s="94" t="s">
        <v>14</v>
      </c>
      <c r="C100" s="252">
        <f>D100+E100+F100</f>
        <v>4</v>
      </c>
      <c r="D100" s="276"/>
      <c r="E100" s="277">
        <v>4</v>
      </c>
      <c r="F100" s="276"/>
      <c r="G100" s="281"/>
      <c r="H100" s="276"/>
      <c r="I100" s="275"/>
      <c r="J100" s="276"/>
      <c r="K100" s="122"/>
      <c r="L100" s="113"/>
    </row>
    <row r="101" spans="1:12" ht="15" customHeight="1">
      <c r="A101" s="283"/>
      <c r="B101" s="94" t="s">
        <v>195</v>
      </c>
      <c r="C101" s="252"/>
      <c r="D101" s="276"/>
      <c r="E101" s="277"/>
      <c r="F101" s="276"/>
      <c r="G101" s="281"/>
      <c r="H101" s="276"/>
      <c r="I101" s="275"/>
      <c r="J101" s="276"/>
      <c r="K101" s="122"/>
      <c r="L101" s="113"/>
    </row>
    <row r="102" spans="1:12" ht="15" customHeight="1">
      <c r="A102" s="96">
        <v>3</v>
      </c>
      <c r="B102" s="94" t="s">
        <v>197</v>
      </c>
      <c r="C102" s="14">
        <f>D102+E102+F102</f>
        <v>2</v>
      </c>
      <c r="D102" s="95">
        <v>2</v>
      </c>
      <c r="E102" s="95"/>
      <c r="F102" s="95"/>
      <c r="G102" s="113"/>
      <c r="H102" s="95"/>
      <c r="I102" s="173"/>
      <c r="J102" s="95"/>
      <c r="K102" s="113"/>
      <c r="L102" s="113"/>
    </row>
    <row r="103" spans="1:12" ht="15" customHeight="1">
      <c r="A103" s="96">
        <v>4</v>
      </c>
      <c r="B103" s="94" t="s">
        <v>200</v>
      </c>
      <c r="C103" s="14">
        <f aca="true" t="shared" si="4" ref="C103:C108">D103+E103+F103</f>
        <v>2</v>
      </c>
      <c r="D103" s="96">
        <v>2</v>
      </c>
      <c r="E103" s="96"/>
      <c r="F103" s="95"/>
      <c r="G103" s="113"/>
      <c r="H103" s="95"/>
      <c r="I103" s="173"/>
      <c r="J103" s="95"/>
      <c r="K103" s="113"/>
      <c r="L103" s="113"/>
    </row>
    <row r="104" spans="1:12" ht="15" customHeight="1">
      <c r="A104" s="96">
        <v>5</v>
      </c>
      <c r="B104" s="94" t="s">
        <v>201</v>
      </c>
      <c r="C104" s="14">
        <f t="shared" si="4"/>
        <v>4</v>
      </c>
      <c r="D104" s="96">
        <v>4</v>
      </c>
      <c r="E104" s="96"/>
      <c r="F104" s="95"/>
      <c r="G104" s="113"/>
      <c r="H104" s="95"/>
      <c r="I104" s="173"/>
      <c r="J104" s="95"/>
      <c r="K104" s="113"/>
      <c r="L104" s="113"/>
    </row>
    <row r="105" spans="1:12" ht="15" customHeight="1">
      <c r="A105" s="96">
        <v>5</v>
      </c>
      <c r="B105" s="94" t="s">
        <v>61</v>
      </c>
      <c r="C105" s="14">
        <f t="shared" si="4"/>
        <v>4</v>
      </c>
      <c r="D105" s="96">
        <v>4</v>
      </c>
      <c r="E105" s="96"/>
      <c r="F105" s="96"/>
      <c r="G105" s="113"/>
      <c r="H105" s="95"/>
      <c r="I105" s="173"/>
      <c r="J105" s="95"/>
      <c r="K105" s="113"/>
      <c r="L105" s="113"/>
    </row>
    <row r="106" spans="1:12" ht="15" customHeight="1">
      <c r="A106" s="96">
        <v>6</v>
      </c>
      <c r="B106" s="94" t="s">
        <v>202</v>
      </c>
      <c r="C106" s="14">
        <f t="shared" si="4"/>
        <v>2</v>
      </c>
      <c r="D106" s="96">
        <v>2</v>
      </c>
      <c r="E106" s="96"/>
      <c r="F106" s="95"/>
      <c r="G106" s="113"/>
      <c r="H106" s="95"/>
      <c r="I106" s="173"/>
      <c r="J106" s="95"/>
      <c r="K106" s="113"/>
      <c r="L106" s="113"/>
    </row>
    <row r="107" spans="1:12" ht="15" customHeight="1">
      <c r="A107" s="96">
        <v>7</v>
      </c>
      <c r="B107" s="94" t="s">
        <v>223</v>
      </c>
      <c r="C107" s="14">
        <f t="shared" si="4"/>
        <v>6</v>
      </c>
      <c r="D107" s="96">
        <v>6</v>
      </c>
      <c r="E107" s="96"/>
      <c r="F107" s="95"/>
      <c r="G107" s="113"/>
      <c r="H107" s="95"/>
      <c r="I107" s="173"/>
      <c r="J107" s="95"/>
      <c r="K107" s="113"/>
      <c r="L107" s="113"/>
    </row>
    <row r="108" spans="1:12" s="193" customFormat="1" ht="15" customHeight="1" thickBot="1">
      <c r="A108" s="123">
        <v>8</v>
      </c>
      <c r="B108" s="124" t="s">
        <v>205</v>
      </c>
      <c r="C108" s="58">
        <f t="shared" si="4"/>
        <v>2</v>
      </c>
      <c r="D108" s="125">
        <v>2</v>
      </c>
      <c r="E108" s="125"/>
      <c r="F108" s="125"/>
      <c r="G108" s="126"/>
      <c r="H108" s="125"/>
      <c r="I108" s="174"/>
      <c r="J108" s="125"/>
      <c r="K108" s="126"/>
      <c r="L108" s="126"/>
    </row>
    <row r="109" spans="1:12" s="128" customFormat="1" ht="15" customHeight="1" thickTop="1">
      <c r="A109" s="138"/>
      <c r="B109" s="139" t="s">
        <v>215</v>
      </c>
      <c r="C109" s="25">
        <f>SUM(C99:C108)</f>
        <v>30</v>
      </c>
      <c r="D109" s="25">
        <f>SUM(D99:D108)</f>
        <v>26</v>
      </c>
      <c r="E109" s="25">
        <f>SUM(E99:E108)</f>
        <v>4</v>
      </c>
      <c r="F109" s="25">
        <f>SUM(F99:F108)</f>
        <v>0</v>
      </c>
      <c r="G109" s="140"/>
      <c r="H109" s="141"/>
      <c r="I109" s="175"/>
      <c r="J109" s="141"/>
      <c r="K109" s="140"/>
      <c r="L109" s="140"/>
    </row>
    <row r="110" spans="1:12" s="112" customFormat="1" ht="15" customHeight="1">
      <c r="A110" s="118"/>
      <c r="B110" s="119" t="s">
        <v>213</v>
      </c>
      <c r="C110" s="105"/>
      <c r="D110" s="120"/>
      <c r="E110" s="120"/>
      <c r="F110" s="120"/>
      <c r="G110" s="111"/>
      <c r="H110" s="120"/>
      <c r="I110" s="176"/>
      <c r="J110" s="120"/>
      <c r="K110" s="111"/>
      <c r="L110" s="111"/>
    </row>
    <row r="111" spans="1:12" ht="15" customHeight="1">
      <c r="A111" s="96">
        <v>1</v>
      </c>
      <c r="B111" s="94" t="s">
        <v>199</v>
      </c>
      <c r="C111" s="14">
        <f>D111+E111+F111</f>
        <v>8</v>
      </c>
      <c r="D111" s="96">
        <v>4</v>
      </c>
      <c r="E111" s="96">
        <v>4</v>
      </c>
      <c r="F111" s="96"/>
      <c r="G111" s="113"/>
      <c r="H111" s="96"/>
      <c r="I111" s="173"/>
      <c r="J111" s="96" t="s">
        <v>3</v>
      </c>
      <c r="K111" s="113"/>
      <c r="L111" s="113"/>
    </row>
    <row r="112" spans="1:12" ht="15" customHeight="1">
      <c r="A112" s="96">
        <v>2</v>
      </c>
      <c r="B112" s="94" t="s">
        <v>14</v>
      </c>
      <c r="C112" s="252">
        <f>D112+E112+F112</f>
        <v>4</v>
      </c>
      <c r="D112" s="273"/>
      <c r="E112" s="277">
        <v>4</v>
      </c>
      <c r="F112" s="273"/>
      <c r="G112" s="273"/>
      <c r="H112" s="273"/>
      <c r="I112" s="279" t="s">
        <v>212</v>
      </c>
      <c r="J112" s="276" t="s">
        <v>464</v>
      </c>
      <c r="K112" s="122"/>
      <c r="L112" s="113"/>
    </row>
    <row r="113" spans="1:12" ht="15" customHeight="1">
      <c r="A113" s="96">
        <v>3</v>
      </c>
      <c r="B113" s="94" t="s">
        <v>195</v>
      </c>
      <c r="C113" s="252"/>
      <c r="D113" s="274"/>
      <c r="E113" s="277"/>
      <c r="F113" s="274"/>
      <c r="G113" s="274"/>
      <c r="H113" s="274"/>
      <c r="I113" s="280"/>
      <c r="J113" s="276"/>
      <c r="K113" s="122"/>
      <c r="L113" s="113"/>
    </row>
    <row r="114" spans="1:12" ht="15" customHeight="1">
      <c r="A114" s="96">
        <v>4</v>
      </c>
      <c r="B114" s="94" t="s">
        <v>197</v>
      </c>
      <c r="C114" s="14">
        <f aca="true" t="shared" si="5" ref="C114:C120">D114+E114+F114</f>
        <v>6</v>
      </c>
      <c r="D114" s="95">
        <v>2</v>
      </c>
      <c r="E114" s="95">
        <v>4</v>
      </c>
      <c r="F114" s="95"/>
      <c r="G114" s="113"/>
      <c r="H114" s="95"/>
      <c r="I114" s="173"/>
      <c r="J114" s="95" t="s">
        <v>3</v>
      </c>
      <c r="K114" s="113"/>
      <c r="L114" s="113"/>
    </row>
    <row r="115" spans="1:12" ht="15" customHeight="1">
      <c r="A115" s="96">
        <v>5</v>
      </c>
      <c r="B115" s="94" t="s">
        <v>200</v>
      </c>
      <c r="C115" s="14">
        <f t="shared" si="5"/>
        <v>2</v>
      </c>
      <c r="D115" s="96"/>
      <c r="E115" s="96">
        <v>2</v>
      </c>
      <c r="F115" s="95"/>
      <c r="G115" s="113"/>
      <c r="H115" s="95"/>
      <c r="I115" s="173" t="s">
        <v>212</v>
      </c>
      <c r="J115" s="95" t="s">
        <v>2</v>
      </c>
      <c r="K115" s="113"/>
      <c r="L115" s="113"/>
    </row>
    <row r="116" spans="1:12" ht="15" customHeight="1">
      <c r="A116" s="96">
        <v>6</v>
      </c>
      <c r="B116" s="94" t="s">
        <v>201</v>
      </c>
      <c r="C116" s="14">
        <f t="shared" si="5"/>
        <v>6</v>
      </c>
      <c r="D116" s="96">
        <v>2</v>
      </c>
      <c r="E116" s="96">
        <v>4</v>
      </c>
      <c r="F116" s="95"/>
      <c r="G116" s="113"/>
      <c r="H116" s="95"/>
      <c r="I116" s="173" t="s">
        <v>212</v>
      </c>
      <c r="J116" s="95" t="s">
        <v>3</v>
      </c>
      <c r="K116" s="113"/>
      <c r="L116" s="113"/>
    </row>
    <row r="117" spans="1:12" ht="15" customHeight="1">
      <c r="A117" s="96">
        <v>7</v>
      </c>
      <c r="B117" s="94" t="s">
        <v>61</v>
      </c>
      <c r="C117" s="14">
        <f t="shared" si="5"/>
        <v>6</v>
      </c>
      <c r="D117" s="96">
        <v>2</v>
      </c>
      <c r="E117" s="96"/>
      <c r="F117" s="96">
        <v>4</v>
      </c>
      <c r="G117" s="113"/>
      <c r="H117" s="95"/>
      <c r="I117" s="173" t="s">
        <v>212</v>
      </c>
      <c r="J117" s="95" t="s">
        <v>2</v>
      </c>
      <c r="K117" s="113"/>
      <c r="L117" s="113"/>
    </row>
    <row r="118" spans="1:12" ht="15" customHeight="1">
      <c r="A118" s="96">
        <v>8</v>
      </c>
      <c r="B118" s="94" t="s">
        <v>202</v>
      </c>
      <c r="C118" s="14">
        <f t="shared" si="5"/>
        <v>6</v>
      </c>
      <c r="D118" s="96">
        <v>4</v>
      </c>
      <c r="E118" s="96">
        <v>2</v>
      </c>
      <c r="F118" s="96"/>
      <c r="G118" s="113"/>
      <c r="H118" s="95"/>
      <c r="I118" s="173" t="s">
        <v>212</v>
      </c>
      <c r="J118" s="95" t="s">
        <v>2</v>
      </c>
      <c r="K118" s="113"/>
      <c r="L118" s="113"/>
    </row>
    <row r="119" spans="1:12" ht="15" customHeight="1">
      <c r="A119" s="96">
        <v>9</v>
      </c>
      <c r="B119" s="94" t="s">
        <v>223</v>
      </c>
      <c r="C119" s="14">
        <f t="shared" si="5"/>
        <v>8</v>
      </c>
      <c r="D119" s="96">
        <v>4</v>
      </c>
      <c r="E119" s="96">
        <v>4</v>
      </c>
      <c r="F119" s="95"/>
      <c r="G119" s="113"/>
      <c r="H119" s="95"/>
      <c r="I119" s="173" t="s">
        <v>212</v>
      </c>
      <c r="J119" s="95" t="s">
        <v>2</v>
      </c>
      <c r="K119" s="113"/>
      <c r="L119" s="113"/>
    </row>
    <row r="120" spans="1:12" ht="15" customHeight="1">
      <c r="A120" s="96">
        <v>10</v>
      </c>
      <c r="B120" s="94" t="s">
        <v>205</v>
      </c>
      <c r="C120" s="14">
        <f t="shared" si="5"/>
        <v>6</v>
      </c>
      <c r="D120" s="95">
        <v>2</v>
      </c>
      <c r="E120" s="95">
        <v>4</v>
      </c>
      <c r="F120" s="95"/>
      <c r="G120" s="113"/>
      <c r="H120" s="95"/>
      <c r="I120" s="173"/>
      <c r="J120" s="95" t="s">
        <v>3</v>
      </c>
      <c r="K120" s="113"/>
      <c r="L120" s="113"/>
    </row>
    <row r="121" spans="1:12" ht="15" customHeight="1">
      <c r="A121" s="96"/>
      <c r="B121" s="55" t="s">
        <v>49</v>
      </c>
      <c r="C121" s="14"/>
      <c r="D121" s="96"/>
      <c r="E121" s="96"/>
      <c r="F121" s="95"/>
      <c r="G121" s="113"/>
      <c r="H121" s="95"/>
      <c r="I121" s="173"/>
      <c r="J121" s="95"/>
      <c r="K121" s="113"/>
      <c r="L121" s="113"/>
    </row>
    <row r="122" spans="1:12" ht="15" customHeight="1">
      <c r="A122" s="96">
        <v>12</v>
      </c>
      <c r="B122" s="19" t="s">
        <v>194</v>
      </c>
      <c r="C122" s="14">
        <f aca="true" t="shared" si="6" ref="C122:C130">D122+E122+F122</f>
        <v>2</v>
      </c>
      <c r="D122" s="96">
        <v>2</v>
      </c>
      <c r="E122" s="96"/>
      <c r="F122" s="95"/>
      <c r="G122" s="113"/>
      <c r="H122" s="95"/>
      <c r="I122" s="173"/>
      <c r="J122" s="95"/>
      <c r="K122" s="113"/>
      <c r="L122" s="113"/>
    </row>
    <row r="123" spans="1:12" ht="15" customHeight="1">
      <c r="A123" s="96">
        <v>13</v>
      </c>
      <c r="B123" s="19" t="s">
        <v>15</v>
      </c>
      <c r="C123" s="14">
        <f>D123+E123+F123</f>
        <v>2</v>
      </c>
      <c r="D123" s="96">
        <v>2</v>
      </c>
      <c r="E123" s="96"/>
      <c r="F123" s="95"/>
      <c r="G123" s="113"/>
      <c r="H123" s="95"/>
      <c r="I123" s="173"/>
      <c r="J123" s="95"/>
      <c r="K123" s="113"/>
      <c r="L123" s="113"/>
    </row>
    <row r="124" spans="1:12" ht="15" customHeight="1">
      <c r="A124" s="96">
        <v>14</v>
      </c>
      <c r="B124" s="94" t="s">
        <v>196</v>
      </c>
      <c r="C124" s="14">
        <f t="shared" si="6"/>
        <v>2</v>
      </c>
      <c r="D124" s="95">
        <v>2</v>
      </c>
      <c r="E124" s="95"/>
      <c r="F124" s="95"/>
      <c r="G124" s="113"/>
      <c r="H124" s="95"/>
      <c r="I124" s="173"/>
      <c r="J124" s="95"/>
      <c r="K124" s="113"/>
      <c r="L124" s="113"/>
    </row>
    <row r="125" spans="1:16" s="102" customFormat="1" ht="13.5" customHeight="1">
      <c r="A125" s="96">
        <v>15</v>
      </c>
      <c r="B125" s="122" t="s">
        <v>16</v>
      </c>
      <c r="C125" s="96">
        <v>2</v>
      </c>
      <c r="D125" s="96">
        <v>2</v>
      </c>
      <c r="E125" s="96"/>
      <c r="F125" s="95"/>
      <c r="G125" s="96"/>
      <c r="H125" s="122"/>
      <c r="I125" s="179"/>
      <c r="J125" s="94"/>
      <c r="K125" s="96"/>
      <c r="L125" s="96"/>
      <c r="M125" s="97"/>
      <c r="N125" s="96"/>
      <c r="O125" s="95"/>
      <c r="P125" s="116"/>
    </row>
    <row r="126" spans="1:16" s="102" customFormat="1" ht="13.5" customHeight="1">
      <c r="A126" s="96">
        <v>16</v>
      </c>
      <c r="B126" s="122" t="s">
        <v>39</v>
      </c>
      <c r="C126" s="96">
        <v>2</v>
      </c>
      <c r="D126" s="96">
        <v>2</v>
      </c>
      <c r="E126" s="96"/>
      <c r="F126" s="95"/>
      <c r="G126" s="96"/>
      <c r="H126" s="122"/>
      <c r="I126" s="179"/>
      <c r="J126" s="94"/>
      <c r="K126" s="96"/>
      <c r="L126" s="96"/>
      <c r="M126" s="97"/>
      <c r="N126" s="96"/>
      <c r="O126" s="95"/>
      <c r="P126" s="116"/>
    </row>
    <row r="127" spans="1:12" ht="13.5" customHeight="1">
      <c r="A127" s="96">
        <v>17</v>
      </c>
      <c r="B127" s="94" t="s">
        <v>40</v>
      </c>
      <c r="C127" s="14">
        <f t="shared" si="6"/>
        <v>2</v>
      </c>
      <c r="D127" s="95">
        <v>2</v>
      </c>
      <c r="E127" s="95"/>
      <c r="F127" s="95"/>
      <c r="G127" s="113"/>
      <c r="H127" s="95"/>
      <c r="I127" s="173"/>
      <c r="J127" s="95"/>
      <c r="K127" s="113"/>
      <c r="L127" s="113"/>
    </row>
    <row r="128" spans="1:12" ht="13.5" customHeight="1">
      <c r="A128" s="130">
        <v>18</v>
      </c>
      <c r="B128" s="156" t="s">
        <v>198</v>
      </c>
      <c r="C128" s="14">
        <f>D128+E128+F128</f>
        <v>2</v>
      </c>
      <c r="D128" s="95">
        <v>2</v>
      </c>
      <c r="E128" s="132"/>
      <c r="F128" s="132"/>
      <c r="G128" s="186"/>
      <c r="H128" s="132"/>
      <c r="I128" s="177"/>
      <c r="J128" s="132"/>
      <c r="K128" s="186"/>
      <c r="L128" s="186"/>
    </row>
    <row r="129" spans="1:12" ht="13.5" customHeight="1">
      <c r="A129" s="130">
        <v>19</v>
      </c>
      <c r="B129" s="156" t="s">
        <v>32</v>
      </c>
      <c r="C129" s="14">
        <f>D129+E129+F129</f>
        <v>2</v>
      </c>
      <c r="D129" s="132">
        <v>2</v>
      </c>
      <c r="E129" s="132"/>
      <c r="F129" s="132"/>
      <c r="G129" s="186"/>
      <c r="H129" s="132"/>
      <c r="I129" s="177"/>
      <c r="J129" s="132"/>
      <c r="K129" s="186"/>
      <c r="L129" s="186"/>
    </row>
    <row r="130" spans="1:12" ht="13.5" customHeight="1" thickBot="1">
      <c r="A130" s="123">
        <v>20</v>
      </c>
      <c r="B130" s="124" t="s">
        <v>6</v>
      </c>
      <c r="C130" s="58">
        <f t="shared" si="6"/>
        <v>2</v>
      </c>
      <c r="D130" s="125">
        <v>2</v>
      </c>
      <c r="E130" s="125"/>
      <c r="F130" s="125"/>
      <c r="G130" s="126"/>
      <c r="H130" s="125"/>
      <c r="I130" s="174"/>
      <c r="J130" s="125"/>
      <c r="K130" s="126"/>
      <c r="L130" s="126"/>
    </row>
    <row r="131" spans="1:12" ht="12" customHeight="1" thickTop="1">
      <c r="A131" s="253"/>
      <c r="B131" s="255" t="s">
        <v>208</v>
      </c>
      <c r="C131" s="80">
        <f>SUM(C111:C130)</f>
        <v>70</v>
      </c>
      <c r="D131" s="80">
        <f>SUM(D111:D130)</f>
        <v>38</v>
      </c>
      <c r="E131" s="80">
        <f>SUM(E111:E130)</f>
        <v>28</v>
      </c>
      <c r="F131" s="80">
        <f>SUM(F111:F130)</f>
        <v>4</v>
      </c>
      <c r="G131" s="80"/>
      <c r="H131" s="80"/>
      <c r="I131" s="81"/>
      <c r="J131" s="80"/>
      <c r="K131" s="79"/>
      <c r="L131" s="81"/>
    </row>
    <row r="132" spans="1:12" ht="28.5" customHeight="1" thickBot="1">
      <c r="A132" s="235"/>
      <c r="B132" s="248"/>
      <c r="C132" s="237" t="s">
        <v>256</v>
      </c>
      <c r="D132" s="237"/>
      <c r="E132" s="237"/>
      <c r="F132" s="237"/>
      <c r="G132" s="237"/>
      <c r="H132" s="237"/>
      <c r="I132" s="237"/>
      <c r="J132" s="237"/>
      <c r="K132" s="67"/>
      <c r="L132" s="29"/>
    </row>
    <row r="133" spans="1:12" ht="15" customHeight="1">
      <c r="A133" s="278" t="s">
        <v>449</v>
      </c>
      <c r="B133" s="278"/>
      <c r="C133" s="278"/>
      <c r="D133" s="278"/>
      <c r="E133" s="278"/>
      <c r="F133" s="278"/>
      <c r="G133" s="278"/>
      <c r="H133" s="278"/>
      <c r="I133" s="278"/>
      <c r="J133" s="278"/>
      <c r="K133" s="69"/>
      <c r="L133" s="31"/>
    </row>
    <row r="134" spans="1:16" s="100" customFormat="1" ht="13.5" customHeight="1">
      <c r="A134" s="96">
        <v>1</v>
      </c>
      <c r="B134" s="94" t="s">
        <v>194</v>
      </c>
      <c r="C134" s="96">
        <f>D134+E134+F134</f>
        <v>6</v>
      </c>
      <c r="D134" s="96">
        <v>2</v>
      </c>
      <c r="E134" s="96">
        <v>4</v>
      </c>
      <c r="F134" s="113"/>
      <c r="G134" s="95"/>
      <c r="H134" s="113"/>
      <c r="I134" s="173"/>
      <c r="J134" s="95" t="s">
        <v>3</v>
      </c>
      <c r="K134" s="96"/>
      <c r="L134" s="96"/>
      <c r="M134" s="98"/>
      <c r="N134" s="98"/>
      <c r="O134" s="98"/>
      <c r="P134" s="102"/>
    </row>
    <row r="135" spans="1:16" s="102" customFormat="1" ht="13.5" customHeight="1">
      <c r="A135" s="96">
        <v>2</v>
      </c>
      <c r="B135" s="122" t="s">
        <v>15</v>
      </c>
      <c r="C135" s="96">
        <f aca="true" t="shared" si="7" ref="C135:C145">D135+E135+F135</f>
        <v>6</v>
      </c>
      <c r="D135" s="96">
        <v>4</v>
      </c>
      <c r="E135" s="96">
        <v>2</v>
      </c>
      <c r="F135" s="95"/>
      <c r="G135" s="96"/>
      <c r="H135" s="122"/>
      <c r="I135" s="179" t="s">
        <v>95</v>
      </c>
      <c r="J135" s="95" t="s">
        <v>2</v>
      </c>
      <c r="K135" s="96"/>
      <c r="L135" s="96"/>
      <c r="M135" s="97"/>
      <c r="N135" s="96"/>
      <c r="O135" s="95"/>
      <c r="P135" s="116"/>
    </row>
    <row r="136" spans="1:12" ht="13.5" customHeight="1">
      <c r="A136" s="96">
        <v>3</v>
      </c>
      <c r="B136" s="94" t="s">
        <v>196</v>
      </c>
      <c r="C136" s="96">
        <f t="shared" si="7"/>
        <v>8</v>
      </c>
      <c r="D136" s="95">
        <v>4</v>
      </c>
      <c r="E136" s="95">
        <v>4</v>
      </c>
      <c r="F136" s="95"/>
      <c r="G136" s="113"/>
      <c r="H136" s="95"/>
      <c r="I136" s="173" t="s">
        <v>95</v>
      </c>
      <c r="J136" s="95" t="s">
        <v>2</v>
      </c>
      <c r="K136" s="113"/>
      <c r="L136" s="113"/>
    </row>
    <row r="137" spans="1:16" s="102" customFormat="1" ht="13.5" customHeight="1">
      <c r="A137" s="96">
        <v>4</v>
      </c>
      <c r="B137" s="122" t="s">
        <v>16</v>
      </c>
      <c r="C137" s="96">
        <f t="shared" si="7"/>
        <v>16</v>
      </c>
      <c r="D137" s="96">
        <v>8</v>
      </c>
      <c r="E137" s="96">
        <v>8</v>
      </c>
      <c r="F137" s="95"/>
      <c r="G137" s="96"/>
      <c r="H137" s="122"/>
      <c r="I137" s="179"/>
      <c r="J137" s="95" t="s">
        <v>3</v>
      </c>
      <c r="K137" s="96"/>
      <c r="L137" s="96"/>
      <c r="M137" s="97"/>
      <c r="N137" s="96"/>
      <c r="O137" s="95"/>
      <c r="P137" s="116"/>
    </row>
    <row r="138" spans="1:12" ht="15" customHeight="1">
      <c r="A138" s="222" t="s">
        <v>0</v>
      </c>
      <c r="B138" s="223" t="s">
        <v>20</v>
      </c>
      <c r="C138" s="222" t="s">
        <v>21</v>
      </c>
      <c r="D138" s="222"/>
      <c r="E138" s="222"/>
      <c r="F138" s="222"/>
      <c r="G138" s="222" t="s">
        <v>8</v>
      </c>
      <c r="H138" s="222" t="s">
        <v>9</v>
      </c>
      <c r="I138" s="222" t="s">
        <v>25</v>
      </c>
      <c r="J138" s="222" t="s">
        <v>26</v>
      </c>
      <c r="K138" s="284" t="s">
        <v>206</v>
      </c>
      <c r="L138" s="223" t="s">
        <v>207</v>
      </c>
    </row>
    <row r="139" spans="1:12" ht="25.5">
      <c r="A139" s="222"/>
      <c r="B139" s="223"/>
      <c r="C139" s="11" t="s">
        <v>22</v>
      </c>
      <c r="D139" s="10" t="s">
        <v>23</v>
      </c>
      <c r="E139" s="10" t="s">
        <v>24</v>
      </c>
      <c r="F139" s="10" t="s">
        <v>216</v>
      </c>
      <c r="G139" s="222"/>
      <c r="H139" s="222"/>
      <c r="I139" s="222"/>
      <c r="J139" s="222"/>
      <c r="K139" s="284"/>
      <c r="L139" s="223"/>
    </row>
    <row r="140" spans="1:16" s="102" customFormat="1" ht="13.5" customHeight="1">
      <c r="A140" s="96">
        <v>5</v>
      </c>
      <c r="B140" s="122" t="s">
        <v>39</v>
      </c>
      <c r="C140" s="96">
        <f t="shared" si="7"/>
        <v>4</v>
      </c>
      <c r="D140" s="96">
        <v>2</v>
      </c>
      <c r="E140" s="96">
        <v>2</v>
      </c>
      <c r="F140" s="95"/>
      <c r="G140" s="96"/>
      <c r="H140" s="122"/>
      <c r="I140" s="173" t="s">
        <v>95</v>
      </c>
      <c r="J140" s="95" t="s">
        <v>2</v>
      </c>
      <c r="K140" s="96"/>
      <c r="L140" s="96"/>
      <c r="M140" s="97"/>
      <c r="N140" s="96"/>
      <c r="O140" s="95"/>
      <c r="P140" s="116"/>
    </row>
    <row r="141" spans="1:12" ht="13.5" customHeight="1">
      <c r="A141" s="96">
        <v>6</v>
      </c>
      <c r="B141" s="94" t="s">
        <v>40</v>
      </c>
      <c r="C141" s="96">
        <f t="shared" si="7"/>
        <v>10</v>
      </c>
      <c r="D141" s="95">
        <v>6</v>
      </c>
      <c r="E141" s="95">
        <v>4</v>
      </c>
      <c r="F141" s="95"/>
      <c r="G141" s="113"/>
      <c r="H141" s="95"/>
      <c r="I141" s="173" t="s">
        <v>95</v>
      </c>
      <c r="J141" s="95" t="s">
        <v>2</v>
      </c>
      <c r="K141" s="113"/>
      <c r="L141" s="113"/>
    </row>
    <row r="142" spans="1:12" ht="13.5" customHeight="1">
      <c r="A142" s="95">
        <v>8</v>
      </c>
      <c r="B142" s="94" t="s">
        <v>61</v>
      </c>
      <c r="C142" s="96">
        <f t="shared" si="7"/>
        <v>6</v>
      </c>
      <c r="D142" s="96">
        <v>2</v>
      </c>
      <c r="E142" s="96"/>
      <c r="F142" s="96">
        <v>4</v>
      </c>
      <c r="G142" s="113"/>
      <c r="H142" s="95"/>
      <c r="I142" s="173"/>
      <c r="J142" s="96" t="s">
        <v>3</v>
      </c>
      <c r="K142" s="113"/>
      <c r="L142" s="113"/>
    </row>
    <row r="143" spans="1:12" ht="13.5" customHeight="1">
      <c r="A143" s="95">
        <v>9</v>
      </c>
      <c r="B143" s="94" t="s">
        <v>198</v>
      </c>
      <c r="C143" s="96">
        <f t="shared" si="7"/>
        <v>6</v>
      </c>
      <c r="D143" s="95">
        <v>2</v>
      </c>
      <c r="E143" s="95">
        <v>4</v>
      </c>
      <c r="F143" s="95"/>
      <c r="G143" s="113"/>
      <c r="H143" s="95"/>
      <c r="I143" s="173"/>
      <c r="J143" s="95" t="s">
        <v>3</v>
      </c>
      <c r="K143" s="113"/>
      <c r="L143" s="113"/>
    </row>
    <row r="144" spans="1:12" ht="32.25" customHeight="1">
      <c r="A144" s="130">
        <v>10</v>
      </c>
      <c r="B144" s="156" t="s">
        <v>32</v>
      </c>
      <c r="C144" s="96">
        <f t="shared" si="7"/>
        <v>10</v>
      </c>
      <c r="D144" s="132">
        <v>6</v>
      </c>
      <c r="E144" s="132">
        <v>4</v>
      </c>
      <c r="F144" s="132"/>
      <c r="G144" s="186"/>
      <c r="H144" s="132"/>
      <c r="I144" s="177"/>
      <c r="J144" s="132" t="s">
        <v>464</v>
      </c>
      <c r="K144" s="186"/>
      <c r="L144" s="186"/>
    </row>
    <row r="145" spans="1:12" ht="30.75" customHeight="1">
      <c r="A145" s="96">
        <v>11</v>
      </c>
      <c r="B145" s="94" t="s">
        <v>6</v>
      </c>
      <c r="C145" s="96">
        <f t="shared" si="7"/>
        <v>12</v>
      </c>
      <c r="D145" s="95">
        <v>6</v>
      </c>
      <c r="E145" s="95">
        <v>6</v>
      </c>
      <c r="F145" s="95"/>
      <c r="G145" s="113"/>
      <c r="H145" s="95"/>
      <c r="I145" s="173" t="s">
        <v>95</v>
      </c>
      <c r="J145" s="132" t="s">
        <v>464</v>
      </c>
      <c r="K145" s="113"/>
      <c r="L145" s="113"/>
    </row>
    <row r="146" spans="1:16" s="114" customFormat="1" ht="15" customHeight="1">
      <c r="A146" s="103"/>
      <c r="B146" s="104" t="s">
        <v>49</v>
      </c>
      <c r="C146" s="103"/>
      <c r="D146" s="103"/>
      <c r="E146" s="103"/>
      <c r="F146" s="99"/>
      <c r="G146" s="103"/>
      <c r="H146" s="121"/>
      <c r="I146" s="176"/>
      <c r="J146" s="104"/>
      <c r="K146" s="103"/>
      <c r="L146" s="103"/>
      <c r="M146" s="117"/>
      <c r="N146" s="103"/>
      <c r="O146" s="99"/>
      <c r="P146" s="103"/>
    </row>
    <row r="147" spans="1:16" s="102" customFormat="1" ht="32.25" customHeight="1">
      <c r="A147" s="96">
        <v>12</v>
      </c>
      <c r="B147" s="94" t="s">
        <v>203</v>
      </c>
      <c r="C147" s="96">
        <f aca="true" t="shared" si="8" ref="C147:C152">D147+E147+F147</f>
        <v>2</v>
      </c>
      <c r="D147" s="96">
        <v>2</v>
      </c>
      <c r="E147" s="96"/>
      <c r="F147" s="95"/>
      <c r="G147" s="96"/>
      <c r="H147" s="122"/>
      <c r="I147" s="179"/>
      <c r="J147" s="94"/>
      <c r="K147" s="96"/>
      <c r="L147" s="96"/>
      <c r="M147" s="97"/>
      <c r="N147" s="96"/>
      <c r="O147" s="95"/>
      <c r="P147" s="116"/>
    </row>
    <row r="148" spans="1:16" s="102" customFormat="1" ht="15" customHeight="1">
      <c r="A148" s="130">
        <v>13</v>
      </c>
      <c r="B148" s="156" t="s">
        <v>7</v>
      </c>
      <c r="C148" s="96">
        <f t="shared" si="8"/>
        <v>2</v>
      </c>
      <c r="D148" s="130">
        <v>2</v>
      </c>
      <c r="E148" s="130"/>
      <c r="F148" s="132"/>
      <c r="G148" s="130"/>
      <c r="H148" s="187"/>
      <c r="I148" s="188"/>
      <c r="J148" s="156"/>
      <c r="K148" s="130"/>
      <c r="L148" s="130"/>
      <c r="M148" s="97"/>
      <c r="N148" s="96"/>
      <c r="O148" s="95"/>
      <c r="P148" s="116"/>
    </row>
    <row r="149" spans="1:16" s="102" customFormat="1" ht="15" customHeight="1">
      <c r="A149" s="96">
        <v>14</v>
      </c>
      <c r="B149" s="94" t="s">
        <v>50</v>
      </c>
      <c r="C149" s="96">
        <f t="shared" si="8"/>
        <v>2</v>
      </c>
      <c r="D149" s="96">
        <v>2</v>
      </c>
      <c r="E149" s="96"/>
      <c r="F149" s="95"/>
      <c r="G149" s="96"/>
      <c r="H149" s="122"/>
      <c r="I149" s="179"/>
      <c r="J149" s="94"/>
      <c r="K149" s="96"/>
      <c r="L149" s="96"/>
      <c r="M149" s="97"/>
      <c r="N149" s="96"/>
      <c r="O149" s="95"/>
      <c r="P149" s="116"/>
    </row>
    <row r="150" spans="1:16" s="102" customFormat="1" ht="15" customHeight="1">
      <c r="A150" s="96">
        <v>15</v>
      </c>
      <c r="B150" s="94" t="s">
        <v>45</v>
      </c>
      <c r="C150" s="96">
        <f t="shared" si="8"/>
        <v>2</v>
      </c>
      <c r="D150" s="96">
        <v>2</v>
      </c>
      <c r="E150" s="96"/>
      <c r="F150" s="95"/>
      <c r="G150" s="96"/>
      <c r="H150" s="122"/>
      <c r="I150" s="179"/>
      <c r="J150" s="94"/>
      <c r="K150" s="96"/>
      <c r="L150" s="96"/>
      <c r="M150" s="134"/>
      <c r="N150" s="135"/>
      <c r="O150" s="134"/>
      <c r="P150" s="136"/>
    </row>
    <row r="151" spans="1:16" s="102" customFormat="1" ht="15" customHeight="1">
      <c r="A151" s="96">
        <v>16</v>
      </c>
      <c r="B151" s="94" t="s">
        <v>222</v>
      </c>
      <c r="C151" s="96">
        <f t="shared" si="8"/>
        <v>2</v>
      </c>
      <c r="D151" s="96">
        <v>2</v>
      </c>
      <c r="E151" s="96"/>
      <c r="F151" s="95"/>
      <c r="G151" s="96"/>
      <c r="H151" s="122"/>
      <c r="I151" s="179"/>
      <c r="J151" s="94"/>
      <c r="K151" s="96"/>
      <c r="L151" s="96"/>
      <c r="M151" s="134"/>
      <c r="N151" s="135"/>
      <c r="O151" s="134"/>
      <c r="P151" s="136"/>
    </row>
    <row r="152" spans="1:16" s="102" customFormat="1" ht="15" customHeight="1" thickBot="1">
      <c r="A152" s="123">
        <v>17</v>
      </c>
      <c r="B152" s="124" t="s">
        <v>48</v>
      </c>
      <c r="C152" s="123">
        <f t="shared" si="8"/>
        <v>2</v>
      </c>
      <c r="D152" s="123">
        <v>2</v>
      </c>
      <c r="E152" s="123"/>
      <c r="F152" s="125"/>
      <c r="G152" s="123"/>
      <c r="H152" s="127"/>
      <c r="I152" s="180"/>
      <c r="J152" s="124"/>
      <c r="K152" s="123"/>
      <c r="L152" s="123"/>
      <c r="M152" s="134"/>
      <c r="N152" s="135"/>
      <c r="O152" s="134"/>
      <c r="P152" s="136"/>
    </row>
    <row r="153" spans="1:12" ht="13.5" customHeight="1" thickTop="1">
      <c r="A153" s="220"/>
      <c r="B153" s="209" t="s">
        <v>214</v>
      </c>
      <c r="C153" s="25">
        <f>SUM(C134:C152)</f>
        <v>96</v>
      </c>
      <c r="D153" s="25">
        <f>SUM(D134:D152)</f>
        <v>54</v>
      </c>
      <c r="E153" s="25">
        <f>SUM(E134:E152)</f>
        <v>38</v>
      </c>
      <c r="F153" s="25">
        <f>SUM(F134:F152)</f>
        <v>4</v>
      </c>
      <c r="G153" s="25"/>
      <c r="H153" s="25"/>
      <c r="I153" s="27"/>
      <c r="J153" s="25"/>
      <c r="K153" s="64"/>
      <c r="L153" s="27"/>
    </row>
    <row r="154" spans="1:12" ht="30.75" customHeight="1" thickBot="1">
      <c r="A154" s="235"/>
      <c r="B154" s="248"/>
      <c r="C154" s="237" t="s">
        <v>460</v>
      </c>
      <c r="D154" s="237"/>
      <c r="E154" s="237"/>
      <c r="F154" s="237"/>
      <c r="G154" s="237"/>
      <c r="H154" s="237"/>
      <c r="I154" s="237"/>
      <c r="J154" s="237"/>
      <c r="K154" s="67"/>
      <c r="L154" s="29"/>
    </row>
    <row r="155" spans="1:12" ht="14.25" customHeight="1">
      <c r="A155" s="220"/>
      <c r="B155" s="272" t="s">
        <v>29</v>
      </c>
      <c r="C155" s="25">
        <f>C131+C153+C109</f>
        <v>196</v>
      </c>
      <c r="D155" s="25">
        <f>D131+D153+D109</f>
        <v>118</v>
      </c>
      <c r="E155" s="25">
        <f>E131+E153+E109</f>
        <v>70</v>
      </c>
      <c r="F155" s="25">
        <f>F131+F153+F109</f>
        <v>8</v>
      </c>
      <c r="G155" s="25"/>
      <c r="H155" s="25"/>
      <c r="I155" s="27"/>
      <c r="J155" s="25"/>
      <c r="K155" s="64"/>
      <c r="L155" s="27"/>
    </row>
    <row r="156" spans="1:12" ht="31.5" customHeight="1">
      <c r="A156" s="221"/>
      <c r="B156" s="211"/>
      <c r="C156" s="211" t="s">
        <v>461</v>
      </c>
      <c r="D156" s="211"/>
      <c r="E156" s="211"/>
      <c r="F156" s="211"/>
      <c r="G156" s="211"/>
      <c r="H156" s="211"/>
      <c r="I156" s="211"/>
      <c r="J156" s="211"/>
      <c r="K156" s="86"/>
      <c r="L156" s="78"/>
    </row>
    <row r="157" spans="1:12" ht="36" customHeight="1">
      <c r="A157" s="4"/>
      <c r="B157" s="43" t="s">
        <v>4</v>
      </c>
      <c r="C157" s="44"/>
      <c r="D157" s="44"/>
      <c r="E157" s="44"/>
      <c r="F157" s="171" t="s">
        <v>10</v>
      </c>
      <c r="G157" s="171"/>
      <c r="H157" s="171"/>
      <c r="I157" s="171"/>
      <c r="J157" s="44"/>
      <c r="K157" s="4"/>
      <c r="L157" s="45"/>
    </row>
    <row r="158" spans="1:12" ht="36" customHeight="1">
      <c r="A158" s="4"/>
      <c r="B158" s="43"/>
      <c r="C158" s="44"/>
      <c r="D158" s="44"/>
      <c r="E158" s="44"/>
      <c r="F158" s="149"/>
      <c r="G158" s="149"/>
      <c r="H158" s="149"/>
      <c r="I158" s="149"/>
      <c r="J158" s="44"/>
      <c r="K158" s="4"/>
      <c r="L158" s="45"/>
    </row>
    <row r="159" spans="1:12" ht="36" customHeight="1">
      <c r="A159" s="4"/>
      <c r="B159" s="43"/>
      <c r="C159" s="44"/>
      <c r="D159" s="44"/>
      <c r="E159" s="44"/>
      <c r="F159" s="149"/>
      <c r="G159" s="149"/>
      <c r="H159" s="149"/>
      <c r="I159" s="149"/>
      <c r="J159" s="44"/>
      <c r="K159" s="4"/>
      <c r="L159" s="45"/>
    </row>
    <row r="160" spans="1:12" ht="36" customHeight="1">
      <c r="A160" s="4"/>
      <c r="B160" s="43"/>
      <c r="C160" s="44"/>
      <c r="D160" s="44"/>
      <c r="E160" s="44"/>
      <c r="F160" s="149"/>
      <c r="G160" s="149"/>
      <c r="H160" s="149"/>
      <c r="I160" s="149"/>
      <c r="J160" s="44"/>
      <c r="K160" s="4"/>
      <c r="L160" s="45"/>
    </row>
    <row r="161" spans="1:12" ht="36" customHeight="1">
      <c r="A161" s="4"/>
      <c r="B161" s="43"/>
      <c r="C161" s="44"/>
      <c r="D161" s="44"/>
      <c r="E161" s="44"/>
      <c r="F161" s="149"/>
      <c r="G161" s="149"/>
      <c r="H161" s="149"/>
      <c r="I161" s="149"/>
      <c r="J161" s="44"/>
      <c r="K161" s="4"/>
      <c r="L161" s="45"/>
    </row>
    <row r="162" spans="1:12" ht="36" customHeight="1">
      <c r="A162" s="4"/>
      <c r="B162" s="43"/>
      <c r="C162" s="44"/>
      <c r="D162" s="44"/>
      <c r="E162" s="44"/>
      <c r="F162" s="149"/>
      <c r="G162" s="149"/>
      <c r="H162" s="149"/>
      <c r="I162" s="149"/>
      <c r="J162" s="44"/>
      <c r="K162" s="4"/>
      <c r="L162" s="45"/>
    </row>
    <row r="163" spans="1:12" ht="36" customHeight="1">
      <c r="A163" s="4"/>
      <c r="B163" s="43"/>
      <c r="C163" s="44"/>
      <c r="D163" s="44"/>
      <c r="E163" s="44"/>
      <c r="F163" s="149"/>
      <c r="G163" s="149"/>
      <c r="H163" s="149"/>
      <c r="I163" s="149"/>
      <c r="J163" s="44"/>
      <c r="K163" s="4"/>
      <c r="L163" s="45"/>
    </row>
    <row r="164" spans="1:12" ht="36" customHeight="1">
      <c r="A164" s="4"/>
      <c r="B164" s="43"/>
      <c r="C164" s="44"/>
      <c r="D164" s="44"/>
      <c r="E164" s="44"/>
      <c r="F164" s="149"/>
      <c r="G164" s="149"/>
      <c r="H164" s="149"/>
      <c r="I164" s="149"/>
      <c r="J164" s="44"/>
      <c r="K164" s="4"/>
      <c r="L164" s="45"/>
    </row>
    <row r="165" spans="1:12" ht="36" customHeight="1">
      <c r="A165" s="4"/>
      <c r="B165" s="43"/>
      <c r="C165" s="44"/>
      <c r="D165" s="44"/>
      <c r="E165" s="44"/>
      <c r="F165" s="149"/>
      <c r="G165" s="149"/>
      <c r="H165" s="149"/>
      <c r="I165" s="149"/>
      <c r="J165" s="44"/>
      <c r="K165" s="4"/>
      <c r="L165" s="45"/>
    </row>
    <row r="166" spans="1:12" ht="36" customHeight="1">
      <c r="A166" s="4"/>
      <c r="B166" s="43"/>
      <c r="C166" s="44"/>
      <c r="D166" s="44"/>
      <c r="E166" s="44"/>
      <c r="F166" s="149"/>
      <c r="G166" s="149"/>
      <c r="H166" s="149"/>
      <c r="I166" s="149"/>
      <c r="J166" s="44"/>
      <c r="K166" s="4"/>
      <c r="L166" s="45"/>
    </row>
    <row r="167" spans="1:12" ht="36" customHeight="1">
      <c r="A167" s="4"/>
      <c r="B167" s="43"/>
      <c r="C167" s="44"/>
      <c r="D167" s="44"/>
      <c r="E167" s="44"/>
      <c r="F167" s="149"/>
      <c r="G167" s="149"/>
      <c r="H167" s="149"/>
      <c r="I167" s="149"/>
      <c r="J167" s="44"/>
      <c r="K167" s="4"/>
      <c r="L167" s="45"/>
    </row>
    <row r="168" spans="1:12" ht="36" customHeight="1">
      <c r="A168" s="4"/>
      <c r="B168" s="43"/>
      <c r="C168" s="44"/>
      <c r="D168" s="44"/>
      <c r="E168" s="44"/>
      <c r="F168" s="149"/>
      <c r="G168" s="149"/>
      <c r="H168" s="149"/>
      <c r="I168" s="149"/>
      <c r="J168" s="44"/>
      <c r="K168" s="4"/>
      <c r="L168" s="45"/>
    </row>
    <row r="169" spans="1:12" ht="36" customHeight="1">
      <c r="A169" s="4"/>
      <c r="B169" s="43"/>
      <c r="C169" s="44"/>
      <c r="D169" s="44"/>
      <c r="E169" s="44"/>
      <c r="F169" s="149"/>
      <c r="G169" s="149"/>
      <c r="H169" s="149"/>
      <c r="I169" s="149"/>
      <c r="J169" s="44"/>
      <c r="K169" s="4"/>
      <c r="L169" s="45"/>
    </row>
    <row r="170" spans="1:12" ht="20.25">
      <c r="A170" s="244" t="s">
        <v>260</v>
      </c>
      <c r="B170" s="244"/>
      <c r="C170" s="244"/>
      <c r="D170" s="2"/>
      <c r="E170" s="245" t="s">
        <v>18</v>
      </c>
      <c r="F170" s="245"/>
      <c r="G170" s="245"/>
      <c r="H170" s="245"/>
      <c r="I170" s="245"/>
      <c r="J170" s="245"/>
      <c r="K170" s="2"/>
      <c r="L170" s="3"/>
    </row>
    <row r="171" spans="1:12" ht="18.75">
      <c r="A171" s="246" t="s">
        <v>34</v>
      </c>
      <c r="B171" s="246"/>
      <c r="C171" s="246"/>
      <c r="D171" s="241" t="s">
        <v>92</v>
      </c>
      <c r="E171" s="241"/>
      <c r="F171" s="241"/>
      <c r="G171" s="241"/>
      <c r="H171" s="241"/>
      <c r="I171" s="241"/>
      <c r="J171" s="241"/>
      <c r="K171" s="2"/>
      <c r="L171" s="3"/>
    </row>
    <row r="172" spans="1:12" ht="17.25" customHeight="1">
      <c r="A172" s="1"/>
      <c r="B172" s="1"/>
      <c r="C172" s="1"/>
      <c r="D172" s="4"/>
      <c r="E172" s="5"/>
      <c r="F172" s="6"/>
      <c r="G172" s="6"/>
      <c r="H172" s="242" t="s">
        <v>19</v>
      </c>
      <c r="I172" s="242"/>
      <c r="J172" s="242"/>
      <c r="K172" s="2"/>
      <c r="L172" s="3"/>
    </row>
    <row r="173" spans="1:12" s="110" customFormat="1" ht="16.5" customHeight="1">
      <c r="A173" s="286" t="s">
        <v>35</v>
      </c>
      <c r="B173" s="286"/>
      <c r="C173" s="286"/>
      <c r="D173" s="286"/>
      <c r="E173" s="108"/>
      <c r="F173" s="108"/>
      <c r="G173" s="108"/>
      <c r="H173" s="108"/>
      <c r="I173" s="172"/>
      <c r="J173" s="108"/>
      <c r="K173" s="109"/>
      <c r="L173" s="107"/>
    </row>
    <row r="174" spans="1:12" s="110" customFormat="1" ht="55.5" customHeight="1">
      <c r="A174" s="271" t="s">
        <v>54</v>
      </c>
      <c r="B174" s="271"/>
      <c r="C174" s="271"/>
      <c r="D174" s="271"/>
      <c r="E174" s="271"/>
      <c r="F174" s="271"/>
      <c r="G174" s="271"/>
      <c r="H174" s="271"/>
      <c r="I174" s="271"/>
      <c r="J174" s="271"/>
      <c r="K174" s="109"/>
      <c r="L174" s="107"/>
    </row>
    <row r="175" spans="1:12" s="110" customFormat="1" ht="18.75">
      <c r="A175" s="271" t="s">
        <v>221</v>
      </c>
      <c r="B175" s="271"/>
      <c r="C175" s="271"/>
      <c r="D175" s="271"/>
      <c r="E175" s="271"/>
      <c r="F175" s="271"/>
      <c r="G175" s="271"/>
      <c r="H175" s="271"/>
      <c r="I175" s="271"/>
      <c r="J175" s="271"/>
      <c r="K175" s="109"/>
      <c r="L175" s="107"/>
    </row>
    <row r="176" spans="1:12" s="110" customFormat="1" ht="18.75">
      <c r="A176" s="266" t="s">
        <v>209</v>
      </c>
      <c r="B176" s="266"/>
      <c r="C176" s="266"/>
      <c r="D176" s="266"/>
      <c r="E176" s="266"/>
      <c r="F176" s="266"/>
      <c r="G176" s="266"/>
      <c r="H176" s="266"/>
      <c r="I176" s="266"/>
      <c r="J176" s="266"/>
      <c r="K176" s="106" t="s">
        <v>219</v>
      </c>
      <c r="L176" s="107"/>
    </row>
    <row r="177" spans="1:12" ht="15" customHeight="1">
      <c r="A177" s="222" t="s">
        <v>0</v>
      </c>
      <c r="B177" s="223" t="s">
        <v>20</v>
      </c>
      <c r="C177" s="222" t="s">
        <v>21</v>
      </c>
      <c r="D177" s="222"/>
      <c r="E177" s="222"/>
      <c r="F177" s="222"/>
      <c r="G177" s="222" t="s">
        <v>8</v>
      </c>
      <c r="H177" s="222" t="s">
        <v>9</v>
      </c>
      <c r="I177" s="223" t="s">
        <v>25</v>
      </c>
      <c r="J177" s="222" t="s">
        <v>26</v>
      </c>
      <c r="K177" s="284" t="s">
        <v>206</v>
      </c>
      <c r="L177" s="223" t="s">
        <v>207</v>
      </c>
    </row>
    <row r="178" spans="1:12" ht="25.5">
      <c r="A178" s="222"/>
      <c r="B178" s="223"/>
      <c r="C178" s="11" t="s">
        <v>22</v>
      </c>
      <c r="D178" s="10" t="s">
        <v>23</v>
      </c>
      <c r="E178" s="10" t="s">
        <v>24</v>
      </c>
      <c r="F178" s="10" t="s">
        <v>216</v>
      </c>
      <c r="G178" s="222"/>
      <c r="H178" s="222"/>
      <c r="I178" s="223"/>
      <c r="J178" s="222"/>
      <c r="K178" s="284"/>
      <c r="L178" s="223"/>
    </row>
    <row r="179" spans="1:12" ht="15" customHeight="1">
      <c r="A179" s="10"/>
      <c r="B179" s="55" t="s">
        <v>211</v>
      </c>
      <c r="C179" s="11"/>
      <c r="D179" s="10"/>
      <c r="E179" s="10"/>
      <c r="F179" s="10"/>
      <c r="G179" s="10"/>
      <c r="H179" s="10"/>
      <c r="I179" s="11"/>
      <c r="J179" s="10"/>
      <c r="K179" s="93"/>
      <c r="L179" s="11"/>
    </row>
    <row r="180" spans="1:12" ht="15" customHeight="1">
      <c r="A180" s="10">
        <v>1</v>
      </c>
      <c r="B180" s="56" t="s">
        <v>199</v>
      </c>
      <c r="C180" s="14">
        <f>D180+E180+F180</f>
        <v>4</v>
      </c>
      <c r="D180" s="14">
        <v>4</v>
      </c>
      <c r="E180" s="14"/>
      <c r="F180" s="14"/>
      <c r="G180" s="14"/>
      <c r="H180" s="14"/>
      <c r="I180" s="11"/>
      <c r="J180" s="10"/>
      <c r="K180" s="93"/>
      <c r="L180" s="11"/>
    </row>
    <row r="181" spans="1:12" ht="15" customHeight="1">
      <c r="A181" s="282">
        <v>2</v>
      </c>
      <c r="B181" s="94" t="s">
        <v>14</v>
      </c>
      <c r="C181" s="252">
        <f>D181+E181+F181</f>
        <v>4</v>
      </c>
      <c r="D181" s="276"/>
      <c r="E181" s="277">
        <v>4</v>
      </c>
      <c r="F181" s="276"/>
      <c r="G181" s="281"/>
      <c r="H181" s="276"/>
      <c r="I181" s="275"/>
      <c r="J181" s="276"/>
      <c r="K181" s="122" t="s">
        <v>96</v>
      </c>
      <c r="L181" s="113"/>
    </row>
    <row r="182" spans="1:12" ht="15" customHeight="1">
      <c r="A182" s="283"/>
      <c r="B182" s="94" t="s">
        <v>195</v>
      </c>
      <c r="C182" s="252"/>
      <c r="D182" s="276"/>
      <c r="E182" s="277"/>
      <c r="F182" s="276"/>
      <c r="G182" s="281"/>
      <c r="H182" s="276"/>
      <c r="I182" s="275"/>
      <c r="J182" s="276"/>
      <c r="K182" s="122" t="s">
        <v>220</v>
      </c>
      <c r="L182" s="113"/>
    </row>
    <row r="183" spans="1:12" ht="15" customHeight="1">
      <c r="A183" s="96">
        <v>3</v>
      </c>
      <c r="B183" s="94" t="s">
        <v>200</v>
      </c>
      <c r="C183" s="14">
        <f aca="true" t="shared" si="9" ref="C183:C188">D183+E183+F183</f>
        <v>4</v>
      </c>
      <c r="D183" s="96">
        <v>4</v>
      </c>
      <c r="E183" s="96"/>
      <c r="F183" s="95"/>
      <c r="G183" s="113"/>
      <c r="H183" s="95"/>
      <c r="I183" s="173"/>
      <c r="J183" s="95"/>
      <c r="K183" s="113"/>
      <c r="L183" s="113"/>
    </row>
    <row r="184" spans="1:12" ht="15" customHeight="1">
      <c r="A184" s="96">
        <v>4</v>
      </c>
      <c r="B184" s="94" t="s">
        <v>225</v>
      </c>
      <c r="C184" s="14">
        <f t="shared" si="9"/>
        <v>4</v>
      </c>
      <c r="D184" s="96">
        <v>4</v>
      </c>
      <c r="E184" s="96"/>
      <c r="F184" s="95"/>
      <c r="G184" s="113"/>
      <c r="H184" s="95"/>
      <c r="I184" s="173"/>
      <c r="J184" s="95"/>
      <c r="K184" s="113"/>
      <c r="L184" s="113"/>
    </row>
    <row r="185" spans="1:12" ht="15" customHeight="1">
      <c r="A185" s="96">
        <v>5</v>
      </c>
      <c r="B185" s="94" t="s">
        <v>61</v>
      </c>
      <c r="C185" s="14">
        <f t="shared" si="9"/>
        <v>8</v>
      </c>
      <c r="D185" s="96">
        <v>8</v>
      </c>
      <c r="E185" s="96"/>
      <c r="F185" s="96"/>
      <c r="G185" s="113"/>
      <c r="H185" s="95"/>
      <c r="I185" s="173"/>
      <c r="J185" s="95"/>
      <c r="K185" s="113"/>
      <c r="L185" s="113"/>
    </row>
    <row r="186" spans="1:12" ht="15" customHeight="1">
      <c r="A186" s="96">
        <v>6</v>
      </c>
      <c r="B186" s="94" t="s">
        <v>202</v>
      </c>
      <c r="C186" s="14">
        <f t="shared" si="9"/>
        <v>2</v>
      </c>
      <c r="D186" s="96">
        <v>2</v>
      </c>
      <c r="E186" s="96"/>
      <c r="F186" s="95"/>
      <c r="G186" s="113"/>
      <c r="H186" s="95"/>
      <c r="I186" s="173"/>
      <c r="J186" s="95"/>
      <c r="K186" s="113"/>
      <c r="L186" s="113"/>
    </row>
    <row r="187" spans="1:12" ht="15" customHeight="1">
      <c r="A187" s="96">
        <v>7</v>
      </c>
      <c r="B187" s="94" t="s">
        <v>223</v>
      </c>
      <c r="C187" s="14">
        <f t="shared" si="9"/>
        <v>6</v>
      </c>
      <c r="D187" s="96">
        <v>6</v>
      </c>
      <c r="E187" s="96"/>
      <c r="F187" s="95"/>
      <c r="G187" s="113"/>
      <c r="H187" s="95"/>
      <c r="I187" s="173"/>
      <c r="J187" s="95"/>
      <c r="K187" s="113"/>
      <c r="L187" s="113"/>
    </row>
    <row r="188" spans="1:12" ht="15" customHeight="1">
      <c r="A188" s="96">
        <v>8</v>
      </c>
      <c r="B188" s="94" t="s">
        <v>224</v>
      </c>
      <c r="C188" s="14">
        <f t="shared" si="9"/>
        <v>6</v>
      </c>
      <c r="D188" s="95">
        <v>6</v>
      </c>
      <c r="E188" s="95"/>
      <c r="F188" s="95"/>
      <c r="G188" s="113"/>
      <c r="H188" s="95"/>
      <c r="I188" s="173"/>
      <c r="J188" s="95"/>
      <c r="K188" s="113"/>
      <c r="L188" s="113"/>
    </row>
    <row r="189" spans="1:12" s="128" customFormat="1" ht="15" customHeight="1">
      <c r="A189" s="103"/>
      <c r="B189" s="104" t="s">
        <v>215</v>
      </c>
      <c r="C189" s="77">
        <f>SUM(C180:C188)</f>
        <v>38</v>
      </c>
      <c r="D189" s="77">
        <f>SUM(D180:D188)</f>
        <v>34</v>
      </c>
      <c r="E189" s="77">
        <f>SUM(E180:E188)</f>
        <v>4</v>
      </c>
      <c r="F189" s="77">
        <f>SUM(F180:F188)</f>
        <v>0</v>
      </c>
      <c r="G189" s="185"/>
      <c r="H189" s="99"/>
      <c r="I189" s="176"/>
      <c r="J189" s="99"/>
      <c r="K189" s="185"/>
      <c r="L189" s="185"/>
    </row>
    <row r="190" spans="1:12" s="112" customFormat="1" ht="15" customHeight="1">
      <c r="A190" s="118"/>
      <c r="B190" s="119" t="s">
        <v>213</v>
      </c>
      <c r="C190" s="105"/>
      <c r="D190" s="120"/>
      <c r="E190" s="120"/>
      <c r="F190" s="120"/>
      <c r="G190" s="111"/>
      <c r="H190" s="120"/>
      <c r="I190" s="176"/>
      <c r="J190" s="120"/>
      <c r="K190" s="111"/>
      <c r="L190" s="111"/>
    </row>
    <row r="191" spans="1:12" ht="15" customHeight="1">
      <c r="A191" s="96">
        <v>1</v>
      </c>
      <c r="B191" s="94" t="s">
        <v>199</v>
      </c>
      <c r="C191" s="14">
        <f>D191+E191+F191</f>
        <v>8</v>
      </c>
      <c r="D191" s="96">
        <v>4</v>
      </c>
      <c r="E191" s="96">
        <v>4</v>
      </c>
      <c r="F191" s="96"/>
      <c r="G191" s="113"/>
      <c r="H191" s="96"/>
      <c r="I191" s="173"/>
      <c r="J191" s="96" t="s">
        <v>3</v>
      </c>
      <c r="K191" s="113"/>
      <c r="L191" s="113"/>
    </row>
    <row r="192" spans="1:12" ht="15" customHeight="1">
      <c r="A192" s="96">
        <v>2</v>
      </c>
      <c r="B192" s="94" t="s">
        <v>14</v>
      </c>
      <c r="C192" s="252">
        <f>D192+E192+F192</f>
        <v>6</v>
      </c>
      <c r="D192" s="273"/>
      <c r="E192" s="277">
        <v>6</v>
      </c>
      <c r="F192" s="273"/>
      <c r="G192" s="273"/>
      <c r="H192" s="273"/>
      <c r="I192" s="279" t="s">
        <v>212</v>
      </c>
      <c r="J192" s="276" t="s">
        <v>2</v>
      </c>
      <c r="K192" s="122" t="s">
        <v>96</v>
      </c>
      <c r="L192" s="113"/>
    </row>
    <row r="193" spans="1:12" ht="15" customHeight="1">
      <c r="A193" s="96">
        <v>3</v>
      </c>
      <c r="B193" s="94" t="s">
        <v>195</v>
      </c>
      <c r="C193" s="252"/>
      <c r="D193" s="274"/>
      <c r="E193" s="277"/>
      <c r="F193" s="274"/>
      <c r="G193" s="274"/>
      <c r="H193" s="274"/>
      <c r="I193" s="280"/>
      <c r="J193" s="276"/>
      <c r="K193" s="122" t="s">
        <v>220</v>
      </c>
      <c r="L193" s="113"/>
    </row>
    <row r="194" spans="1:12" ht="15" customHeight="1">
      <c r="A194" s="96">
        <v>4</v>
      </c>
      <c r="B194" s="94" t="s">
        <v>200</v>
      </c>
      <c r="C194" s="14">
        <f aca="true" t="shared" si="10" ref="C194:C200">D194+E194+F194</f>
        <v>6</v>
      </c>
      <c r="D194" s="96"/>
      <c r="E194" s="96">
        <v>6</v>
      </c>
      <c r="F194" s="95"/>
      <c r="G194" s="113"/>
      <c r="H194" s="95"/>
      <c r="I194" s="173" t="s">
        <v>212</v>
      </c>
      <c r="J194" s="95" t="s">
        <v>2</v>
      </c>
      <c r="K194" s="113"/>
      <c r="L194" s="113"/>
    </row>
    <row r="195" spans="1:12" ht="15" customHeight="1">
      <c r="A195" s="96">
        <v>5</v>
      </c>
      <c r="B195" s="94" t="s">
        <v>56</v>
      </c>
      <c r="C195" s="14">
        <f t="shared" si="10"/>
        <v>6</v>
      </c>
      <c r="D195" s="96">
        <v>4</v>
      </c>
      <c r="E195" s="96">
        <v>2</v>
      </c>
      <c r="F195" s="95"/>
      <c r="G195" s="113"/>
      <c r="H195" s="95"/>
      <c r="I195" s="173" t="s">
        <v>212</v>
      </c>
      <c r="J195" s="95" t="s">
        <v>3</v>
      </c>
      <c r="K195" s="113"/>
      <c r="L195" s="113"/>
    </row>
    <row r="196" spans="1:12" ht="15" customHeight="1">
      <c r="A196" s="96">
        <v>6</v>
      </c>
      <c r="B196" s="94" t="s">
        <v>61</v>
      </c>
      <c r="C196" s="14">
        <f t="shared" si="10"/>
        <v>6</v>
      </c>
      <c r="D196" s="96">
        <v>2</v>
      </c>
      <c r="E196" s="96"/>
      <c r="F196" s="96">
        <v>4</v>
      </c>
      <c r="G196" s="113"/>
      <c r="H196" s="95"/>
      <c r="I196" s="173" t="s">
        <v>212</v>
      </c>
      <c r="J196" s="95" t="s">
        <v>2</v>
      </c>
      <c r="K196" s="113"/>
      <c r="L196" s="113"/>
    </row>
    <row r="197" spans="1:12" ht="15" customHeight="1">
      <c r="A197" s="96">
        <v>7</v>
      </c>
      <c r="B197" s="94" t="s">
        <v>202</v>
      </c>
      <c r="C197" s="14">
        <f t="shared" si="10"/>
        <v>8</v>
      </c>
      <c r="D197" s="96">
        <v>4</v>
      </c>
      <c r="E197" s="96">
        <v>4</v>
      </c>
      <c r="F197" s="96"/>
      <c r="G197" s="113"/>
      <c r="H197" s="95"/>
      <c r="I197" s="173" t="s">
        <v>212</v>
      </c>
      <c r="J197" s="95" t="s">
        <v>2</v>
      </c>
      <c r="K197" s="113"/>
      <c r="L197" s="113"/>
    </row>
    <row r="198" spans="1:12" ht="15" customHeight="1">
      <c r="A198" s="96">
        <v>8</v>
      </c>
      <c r="B198" s="94" t="s">
        <v>223</v>
      </c>
      <c r="C198" s="14">
        <f t="shared" si="10"/>
        <v>8</v>
      </c>
      <c r="D198" s="96">
        <v>4</v>
      </c>
      <c r="E198" s="96">
        <v>4</v>
      </c>
      <c r="F198" s="95"/>
      <c r="G198" s="113"/>
      <c r="H198" s="95"/>
      <c r="I198" s="173" t="s">
        <v>212</v>
      </c>
      <c r="J198" s="95" t="s">
        <v>2</v>
      </c>
      <c r="K198" s="113"/>
      <c r="L198" s="113"/>
    </row>
    <row r="199" spans="1:12" ht="15" customHeight="1">
      <c r="A199" s="96">
        <v>9</v>
      </c>
      <c r="B199" s="94" t="s">
        <v>224</v>
      </c>
      <c r="C199" s="14">
        <f t="shared" si="10"/>
        <v>4</v>
      </c>
      <c r="D199" s="95">
        <v>2</v>
      </c>
      <c r="E199" s="95">
        <v>2</v>
      </c>
      <c r="F199" s="95"/>
      <c r="G199" s="113"/>
      <c r="H199" s="95"/>
      <c r="I199" s="173"/>
      <c r="J199" s="95" t="s">
        <v>2</v>
      </c>
      <c r="K199" s="113"/>
      <c r="L199" s="113"/>
    </row>
    <row r="200" spans="1:12" ht="15" customHeight="1">
      <c r="A200" s="96">
        <v>10</v>
      </c>
      <c r="B200" s="94" t="s">
        <v>33</v>
      </c>
      <c r="C200" s="14">
        <f t="shared" si="10"/>
        <v>2</v>
      </c>
      <c r="D200" s="95"/>
      <c r="E200" s="95">
        <v>2</v>
      </c>
      <c r="F200" s="95"/>
      <c r="G200" s="113"/>
      <c r="H200" s="95"/>
      <c r="I200" s="173"/>
      <c r="J200" s="95" t="s">
        <v>2</v>
      </c>
      <c r="K200" s="113"/>
      <c r="L200" s="113"/>
    </row>
    <row r="201" spans="1:12" ht="15" customHeight="1">
      <c r="A201" s="222" t="s">
        <v>0</v>
      </c>
      <c r="B201" s="223" t="s">
        <v>20</v>
      </c>
      <c r="C201" s="222" t="s">
        <v>21</v>
      </c>
      <c r="D201" s="222"/>
      <c r="E201" s="222"/>
      <c r="F201" s="222"/>
      <c r="G201" s="222" t="s">
        <v>8</v>
      </c>
      <c r="H201" s="222" t="s">
        <v>9</v>
      </c>
      <c r="I201" s="223" t="s">
        <v>25</v>
      </c>
      <c r="J201" s="222" t="s">
        <v>26</v>
      </c>
      <c r="K201" s="284" t="s">
        <v>206</v>
      </c>
      <c r="L201" s="223" t="s">
        <v>207</v>
      </c>
    </row>
    <row r="202" spans="1:12" ht="25.5">
      <c r="A202" s="222"/>
      <c r="B202" s="223"/>
      <c r="C202" s="11" t="s">
        <v>22</v>
      </c>
      <c r="D202" s="10" t="s">
        <v>23</v>
      </c>
      <c r="E202" s="10" t="s">
        <v>24</v>
      </c>
      <c r="F202" s="10" t="s">
        <v>216</v>
      </c>
      <c r="G202" s="222"/>
      <c r="H202" s="222"/>
      <c r="I202" s="223"/>
      <c r="J202" s="222"/>
      <c r="K202" s="284"/>
      <c r="L202" s="223"/>
    </row>
    <row r="203" spans="1:12" ht="15" customHeight="1">
      <c r="A203" s="96"/>
      <c r="B203" s="55" t="s">
        <v>49</v>
      </c>
      <c r="C203" s="14"/>
      <c r="D203" s="96"/>
      <c r="E203" s="96"/>
      <c r="F203" s="95"/>
      <c r="G203" s="113"/>
      <c r="H203" s="95"/>
      <c r="I203" s="173"/>
      <c r="J203" s="95"/>
      <c r="K203" s="113"/>
      <c r="L203" s="113"/>
    </row>
    <row r="204" spans="1:12" ht="15" customHeight="1">
      <c r="A204" s="96">
        <v>1</v>
      </c>
      <c r="B204" s="19" t="s">
        <v>194</v>
      </c>
      <c r="C204" s="14">
        <f>D204+E204+F204</f>
        <v>2</v>
      </c>
      <c r="D204" s="96">
        <v>2</v>
      </c>
      <c r="E204" s="96"/>
      <c r="F204" s="95"/>
      <c r="G204" s="113"/>
      <c r="H204" s="95"/>
      <c r="I204" s="173"/>
      <c r="J204" s="95"/>
      <c r="K204" s="113"/>
      <c r="L204" s="113"/>
    </row>
    <row r="205" spans="1:12" ht="15" customHeight="1">
      <c r="A205" s="96">
        <v>2</v>
      </c>
      <c r="B205" s="94" t="s">
        <v>226</v>
      </c>
      <c r="C205" s="14">
        <f>D205+E205+F205</f>
        <v>2</v>
      </c>
      <c r="D205" s="95">
        <v>2</v>
      </c>
      <c r="E205" s="95"/>
      <c r="F205" s="95"/>
      <c r="G205" s="113"/>
      <c r="H205" s="95"/>
      <c r="I205" s="173"/>
      <c r="J205" s="95"/>
      <c r="K205" s="113"/>
      <c r="L205" s="113"/>
    </row>
    <row r="206" spans="1:12" ht="15" customHeight="1">
      <c r="A206" s="96">
        <v>3</v>
      </c>
      <c r="B206" s="94" t="s">
        <v>227</v>
      </c>
      <c r="C206" s="14">
        <f>D206+E206+F206</f>
        <v>2</v>
      </c>
      <c r="D206" s="95">
        <v>2</v>
      </c>
      <c r="E206" s="95"/>
      <c r="F206" s="95"/>
      <c r="G206" s="113"/>
      <c r="H206" s="95"/>
      <c r="I206" s="173"/>
      <c r="J206" s="95"/>
      <c r="K206" s="113"/>
      <c r="L206" s="113"/>
    </row>
    <row r="207" spans="1:12" ht="30.75" customHeight="1">
      <c r="A207" s="96">
        <v>4</v>
      </c>
      <c r="B207" s="94" t="s">
        <v>58</v>
      </c>
      <c r="C207" s="14">
        <f>D207+E207+F207</f>
        <v>2</v>
      </c>
      <c r="D207" s="95">
        <v>2</v>
      </c>
      <c r="E207" s="95"/>
      <c r="F207" s="95"/>
      <c r="G207" s="113"/>
      <c r="H207" s="95"/>
      <c r="I207" s="173"/>
      <c r="J207" s="95"/>
      <c r="K207" s="113"/>
      <c r="L207" s="113"/>
    </row>
    <row r="208" spans="1:12" ht="15" customHeight="1" thickBot="1">
      <c r="A208" s="96">
        <v>5</v>
      </c>
      <c r="B208" s="94" t="s">
        <v>228</v>
      </c>
      <c r="C208" s="14">
        <f>D208+E208+F208</f>
        <v>2</v>
      </c>
      <c r="D208" s="95">
        <v>2</v>
      </c>
      <c r="E208" s="95"/>
      <c r="F208" s="95"/>
      <c r="G208" s="113"/>
      <c r="H208" s="95"/>
      <c r="I208" s="173"/>
      <c r="J208" s="95"/>
      <c r="K208" s="113"/>
      <c r="L208" s="113"/>
    </row>
    <row r="209" spans="1:12" ht="15" customHeight="1" thickTop="1">
      <c r="A209" s="253"/>
      <c r="B209" s="255" t="s">
        <v>208</v>
      </c>
      <c r="C209" s="80">
        <f>SUM(C191:C208)</f>
        <v>64</v>
      </c>
      <c r="D209" s="80">
        <f>SUM(D191:D208)</f>
        <v>30</v>
      </c>
      <c r="E209" s="80">
        <f>SUM(E191:E208)</f>
        <v>30</v>
      </c>
      <c r="F209" s="80">
        <f>SUM(F191:F208)</f>
        <v>4</v>
      </c>
      <c r="G209" s="80"/>
      <c r="H209" s="80"/>
      <c r="I209" s="81"/>
      <c r="J209" s="80"/>
      <c r="K209" s="79"/>
      <c r="L209" s="81"/>
    </row>
    <row r="210" spans="1:12" ht="15" customHeight="1" thickBot="1">
      <c r="A210" s="235"/>
      <c r="B210" s="248"/>
      <c r="C210" s="237" t="s">
        <v>229</v>
      </c>
      <c r="D210" s="237"/>
      <c r="E210" s="237"/>
      <c r="F210" s="237"/>
      <c r="G210" s="237"/>
      <c r="H210" s="237"/>
      <c r="I210" s="237"/>
      <c r="J210" s="237"/>
      <c r="K210" s="67"/>
      <c r="L210" s="29"/>
    </row>
    <row r="211" spans="1:12" ht="15" customHeight="1">
      <c r="A211" s="278" t="s">
        <v>210</v>
      </c>
      <c r="B211" s="278"/>
      <c r="C211" s="278"/>
      <c r="D211" s="278"/>
      <c r="E211" s="278"/>
      <c r="F211" s="278"/>
      <c r="G211" s="278"/>
      <c r="H211" s="278"/>
      <c r="I211" s="278"/>
      <c r="J211" s="278"/>
      <c r="K211" s="69"/>
      <c r="L211" s="31"/>
    </row>
    <row r="212" spans="1:16" s="100" customFormat="1" ht="15" customHeight="1">
      <c r="A212" s="96">
        <v>1</v>
      </c>
      <c r="B212" s="94" t="s">
        <v>194</v>
      </c>
      <c r="C212" s="96">
        <f>D212+E212+F212</f>
        <v>12</v>
      </c>
      <c r="D212" s="96">
        <v>6</v>
      </c>
      <c r="E212" s="96">
        <v>6</v>
      </c>
      <c r="F212" s="113"/>
      <c r="G212" s="95"/>
      <c r="H212" s="113"/>
      <c r="I212" s="173"/>
      <c r="J212" s="95" t="s">
        <v>3</v>
      </c>
      <c r="K212" s="96"/>
      <c r="L212" s="96"/>
      <c r="M212" s="98"/>
      <c r="N212" s="98"/>
      <c r="O212" s="98"/>
      <c r="P212" s="102"/>
    </row>
    <row r="213" spans="1:12" ht="15" customHeight="1">
      <c r="A213" s="96">
        <v>2</v>
      </c>
      <c r="B213" s="94" t="s">
        <v>14</v>
      </c>
      <c r="C213" s="252">
        <f>D213+E213+F213</f>
        <v>6</v>
      </c>
      <c r="D213" s="273"/>
      <c r="E213" s="277">
        <v>6</v>
      </c>
      <c r="F213" s="273"/>
      <c r="G213" s="273"/>
      <c r="H213" s="273"/>
      <c r="I213" s="275" t="s">
        <v>95</v>
      </c>
      <c r="J213" s="276" t="s">
        <v>2</v>
      </c>
      <c r="K213" s="122" t="s">
        <v>96</v>
      </c>
      <c r="L213" s="113"/>
    </row>
    <row r="214" spans="1:12" ht="15" customHeight="1">
      <c r="A214" s="96">
        <v>3</v>
      </c>
      <c r="B214" s="94" t="s">
        <v>195</v>
      </c>
      <c r="C214" s="252"/>
      <c r="D214" s="274"/>
      <c r="E214" s="277"/>
      <c r="F214" s="274"/>
      <c r="G214" s="274"/>
      <c r="H214" s="274"/>
      <c r="I214" s="275"/>
      <c r="J214" s="276"/>
      <c r="K214" s="122" t="s">
        <v>220</v>
      </c>
      <c r="L214" s="113"/>
    </row>
    <row r="215" spans="1:12" ht="15" customHeight="1">
      <c r="A215" s="96">
        <v>4</v>
      </c>
      <c r="B215" s="94" t="s">
        <v>226</v>
      </c>
      <c r="C215" s="96">
        <f aca="true" t="shared" si="11" ref="C215:C227">D215+E215+F215</f>
        <v>12</v>
      </c>
      <c r="D215" s="95">
        <v>6</v>
      </c>
      <c r="E215" s="96">
        <v>6</v>
      </c>
      <c r="F215" s="95"/>
      <c r="G215" s="113"/>
      <c r="H215" s="95"/>
      <c r="I215" s="173"/>
      <c r="J215" s="95" t="s">
        <v>3</v>
      </c>
      <c r="K215" s="113"/>
      <c r="L215" s="113"/>
    </row>
    <row r="216" spans="1:12" ht="15" customHeight="1">
      <c r="A216" s="96">
        <v>6</v>
      </c>
      <c r="B216" s="94" t="s">
        <v>56</v>
      </c>
      <c r="C216" s="96">
        <f t="shared" si="11"/>
        <v>10</v>
      </c>
      <c r="D216" s="95">
        <v>6</v>
      </c>
      <c r="E216" s="95">
        <v>4</v>
      </c>
      <c r="F216" s="95"/>
      <c r="G216" s="113"/>
      <c r="H216" s="95"/>
      <c r="I216" s="173" t="s">
        <v>95</v>
      </c>
      <c r="J216" s="95" t="s">
        <v>2</v>
      </c>
      <c r="K216" s="113"/>
      <c r="L216" s="113"/>
    </row>
    <row r="217" spans="1:12" ht="15" customHeight="1">
      <c r="A217" s="96">
        <v>7</v>
      </c>
      <c r="B217" s="94" t="s">
        <v>227</v>
      </c>
      <c r="C217" s="96">
        <f t="shared" si="11"/>
        <v>8</v>
      </c>
      <c r="D217" s="95">
        <v>2</v>
      </c>
      <c r="E217" s="95">
        <v>6</v>
      </c>
      <c r="F217" s="95"/>
      <c r="G217" s="113"/>
      <c r="H217" s="95"/>
      <c r="I217" s="173"/>
      <c r="J217" s="95" t="s">
        <v>2</v>
      </c>
      <c r="K217" s="113"/>
      <c r="L217" s="113"/>
    </row>
    <row r="218" spans="1:12" ht="15" customHeight="1">
      <c r="A218" s="95">
        <v>8</v>
      </c>
      <c r="B218" s="94" t="s">
        <v>61</v>
      </c>
      <c r="C218" s="96">
        <f t="shared" si="11"/>
        <v>10</v>
      </c>
      <c r="D218" s="96">
        <v>6</v>
      </c>
      <c r="E218" s="96"/>
      <c r="F218" s="96">
        <v>4</v>
      </c>
      <c r="G218" s="113"/>
      <c r="H218" s="95"/>
      <c r="I218" s="173"/>
      <c r="J218" s="96" t="s">
        <v>3</v>
      </c>
      <c r="K218" s="113"/>
      <c r="L218" s="113"/>
    </row>
    <row r="219" spans="1:12" ht="30.75" customHeight="1">
      <c r="A219" s="96">
        <v>9</v>
      </c>
      <c r="B219" s="94" t="s">
        <v>58</v>
      </c>
      <c r="C219" s="96">
        <f t="shared" si="11"/>
        <v>12</v>
      </c>
      <c r="D219" s="95">
        <v>6</v>
      </c>
      <c r="E219" s="95">
        <v>6</v>
      </c>
      <c r="F219" s="95"/>
      <c r="G219" s="113"/>
      <c r="H219" s="95"/>
      <c r="I219" s="173" t="s">
        <v>95</v>
      </c>
      <c r="J219" s="95" t="s">
        <v>2</v>
      </c>
      <c r="K219" s="113"/>
      <c r="L219" s="113"/>
    </row>
    <row r="220" spans="1:12" ht="15" customHeight="1">
      <c r="A220" s="95">
        <v>10</v>
      </c>
      <c r="B220" s="94" t="s">
        <v>228</v>
      </c>
      <c r="C220" s="96">
        <f t="shared" si="11"/>
        <v>16</v>
      </c>
      <c r="D220" s="95">
        <v>6</v>
      </c>
      <c r="E220" s="95">
        <v>10</v>
      </c>
      <c r="F220" s="95"/>
      <c r="G220" s="113"/>
      <c r="H220" s="95"/>
      <c r="I220" s="173" t="s">
        <v>95</v>
      </c>
      <c r="J220" s="95" t="s">
        <v>3</v>
      </c>
      <c r="K220" s="113"/>
      <c r="L220" s="113"/>
    </row>
    <row r="221" spans="1:12" ht="15" customHeight="1">
      <c r="A221" s="96">
        <v>11</v>
      </c>
      <c r="B221" s="94" t="s">
        <v>33</v>
      </c>
      <c r="C221" s="96">
        <f t="shared" si="11"/>
        <v>2</v>
      </c>
      <c r="D221" s="95">
        <v>2</v>
      </c>
      <c r="E221" s="95"/>
      <c r="F221" s="95"/>
      <c r="G221" s="113"/>
      <c r="H221" s="95"/>
      <c r="I221" s="173"/>
      <c r="J221" s="95" t="s">
        <v>2</v>
      </c>
      <c r="K221" s="113"/>
      <c r="L221" s="113"/>
    </row>
    <row r="222" spans="1:16" s="114" customFormat="1" ht="15" customHeight="1">
      <c r="A222" s="103"/>
      <c r="B222" s="104" t="s">
        <v>49</v>
      </c>
      <c r="C222" s="96">
        <f t="shared" si="11"/>
        <v>0</v>
      </c>
      <c r="D222" s="103"/>
      <c r="E222" s="103"/>
      <c r="F222" s="99"/>
      <c r="G222" s="103"/>
      <c r="H222" s="121"/>
      <c r="I222" s="176"/>
      <c r="J222" s="104"/>
      <c r="K222" s="103"/>
      <c r="L222" s="103"/>
      <c r="M222" s="117"/>
      <c r="N222" s="103"/>
      <c r="O222" s="99"/>
      <c r="P222" s="103"/>
    </row>
    <row r="223" spans="1:16" s="102" customFormat="1" ht="15" customHeight="1">
      <c r="A223" s="96">
        <v>12</v>
      </c>
      <c r="B223" s="122" t="s">
        <v>16</v>
      </c>
      <c r="C223" s="96">
        <f t="shared" si="11"/>
        <v>2</v>
      </c>
      <c r="D223" s="96">
        <v>2</v>
      </c>
      <c r="E223" s="96"/>
      <c r="F223" s="95"/>
      <c r="G223" s="96"/>
      <c r="H223" s="122"/>
      <c r="I223" s="179"/>
      <c r="J223" s="94"/>
      <c r="K223" s="96"/>
      <c r="L223" s="96"/>
      <c r="M223" s="97"/>
      <c r="N223" s="96"/>
      <c r="O223" s="95"/>
      <c r="P223" s="116"/>
    </row>
    <row r="224" spans="1:16" s="102" customFormat="1" ht="15" customHeight="1">
      <c r="A224" s="96">
        <v>13</v>
      </c>
      <c r="B224" s="122" t="s">
        <v>39</v>
      </c>
      <c r="C224" s="96">
        <f t="shared" si="11"/>
        <v>2</v>
      </c>
      <c r="D224" s="96">
        <v>2</v>
      </c>
      <c r="E224" s="96"/>
      <c r="F224" s="95"/>
      <c r="G224" s="96"/>
      <c r="H224" s="122"/>
      <c r="I224" s="179"/>
      <c r="J224" s="94"/>
      <c r="K224" s="96"/>
      <c r="L224" s="96"/>
      <c r="M224" s="97"/>
      <c r="N224" s="96"/>
      <c r="O224" s="95"/>
      <c r="P224" s="116"/>
    </row>
    <row r="225" spans="1:16" s="102" customFormat="1" ht="15" customHeight="1">
      <c r="A225" s="96">
        <v>14</v>
      </c>
      <c r="B225" s="122" t="s">
        <v>15</v>
      </c>
      <c r="C225" s="96">
        <f t="shared" si="11"/>
        <v>2</v>
      </c>
      <c r="D225" s="96">
        <v>2</v>
      </c>
      <c r="E225" s="96"/>
      <c r="F225" s="95"/>
      <c r="G225" s="96"/>
      <c r="H225" s="122"/>
      <c r="I225" s="179"/>
      <c r="J225" s="94"/>
      <c r="K225" s="96"/>
      <c r="L225" s="96"/>
      <c r="M225" s="97"/>
      <c r="N225" s="96"/>
      <c r="O225" s="95"/>
      <c r="P225" s="116"/>
    </row>
    <row r="226" spans="1:16" s="102" customFormat="1" ht="15" customHeight="1">
      <c r="A226" s="96">
        <v>15</v>
      </c>
      <c r="B226" s="122" t="s">
        <v>50</v>
      </c>
      <c r="C226" s="96">
        <f t="shared" si="11"/>
        <v>2</v>
      </c>
      <c r="D226" s="96">
        <v>2</v>
      </c>
      <c r="E226" s="96"/>
      <c r="F226" s="95"/>
      <c r="G226" s="96"/>
      <c r="H226" s="122"/>
      <c r="I226" s="179"/>
      <c r="J226" s="94"/>
      <c r="K226" s="96"/>
      <c r="L226" s="96"/>
      <c r="M226" s="97"/>
      <c r="N226" s="96"/>
      <c r="O226" s="95"/>
      <c r="P226" s="116"/>
    </row>
    <row r="227" spans="1:16" s="102" customFormat="1" ht="15" customHeight="1" thickBot="1">
      <c r="A227" s="96">
        <v>16</v>
      </c>
      <c r="B227" s="94" t="s">
        <v>59</v>
      </c>
      <c r="C227" s="123">
        <f t="shared" si="11"/>
        <v>2</v>
      </c>
      <c r="D227" s="96">
        <v>2</v>
      </c>
      <c r="E227" s="96"/>
      <c r="F227" s="95"/>
      <c r="G227" s="96"/>
      <c r="H227" s="122"/>
      <c r="I227" s="179"/>
      <c r="J227" s="94"/>
      <c r="K227" s="96"/>
      <c r="L227" s="96"/>
      <c r="M227" s="97"/>
      <c r="N227" s="96"/>
      <c r="O227" s="95"/>
      <c r="P227" s="116"/>
    </row>
    <row r="228" spans="1:12" ht="15" customHeight="1" thickTop="1">
      <c r="A228" s="253"/>
      <c r="B228" s="255" t="s">
        <v>214</v>
      </c>
      <c r="C228" s="80">
        <f>SUM(C212:C227)</f>
        <v>98</v>
      </c>
      <c r="D228" s="80">
        <f>SUM(D212:D227)</f>
        <v>50</v>
      </c>
      <c r="E228" s="80">
        <f>SUM(E212:E227)</f>
        <v>44</v>
      </c>
      <c r="F228" s="80">
        <f>SUM(F212:F227)</f>
        <v>4</v>
      </c>
      <c r="G228" s="80"/>
      <c r="H228" s="80"/>
      <c r="I228" s="81"/>
      <c r="J228" s="80"/>
      <c r="K228" s="79"/>
      <c r="L228" s="81"/>
    </row>
    <row r="229" spans="1:12" ht="15" customHeight="1" thickBot="1">
      <c r="A229" s="235"/>
      <c r="B229" s="248"/>
      <c r="C229" s="237" t="s">
        <v>218</v>
      </c>
      <c r="D229" s="237"/>
      <c r="E229" s="237"/>
      <c r="F229" s="237"/>
      <c r="G229" s="237"/>
      <c r="H229" s="237"/>
      <c r="I229" s="237"/>
      <c r="J229" s="237"/>
      <c r="K229" s="67"/>
      <c r="L229" s="29"/>
    </row>
    <row r="230" spans="1:12" ht="15" customHeight="1">
      <c r="A230" s="220"/>
      <c r="B230" s="272" t="s">
        <v>29</v>
      </c>
      <c r="C230" s="25">
        <f>C209+C228</f>
        <v>162</v>
      </c>
      <c r="D230" s="25">
        <f>D209+D228</f>
        <v>80</v>
      </c>
      <c r="E230" s="25">
        <f>E209+E228</f>
        <v>74</v>
      </c>
      <c r="F230" s="25">
        <f>F209+F228</f>
        <v>8</v>
      </c>
      <c r="G230" s="25"/>
      <c r="H230" s="25"/>
      <c r="I230" s="27"/>
      <c r="J230" s="25"/>
      <c r="K230" s="64"/>
      <c r="L230" s="27"/>
    </row>
    <row r="231" spans="1:12" ht="15" customHeight="1">
      <c r="A231" s="221"/>
      <c r="B231" s="211"/>
      <c r="C231" s="211" t="s">
        <v>217</v>
      </c>
      <c r="D231" s="211"/>
      <c r="E231" s="211"/>
      <c r="F231" s="211"/>
      <c r="G231" s="211"/>
      <c r="H231" s="211"/>
      <c r="I231" s="211"/>
      <c r="J231" s="211"/>
      <c r="K231" s="86"/>
      <c r="L231" s="78"/>
    </row>
    <row r="232" spans="1:12" ht="20.25" customHeight="1">
      <c r="A232" s="4"/>
      <c r="B232" s="43" t="s">
        <v>4</v>
      </c>
      <c r="C232" s="44"/>
      <c r="D232" s="44"/>
      <c r="E232" s="44"/>
      <c r="F232" s="228" t="s">
        <v>10</v>
      </c>
      <c r="G232" s="228"/>
      <c r="H232" s="228"/>
      <c r="I232" s="228"/>
      <c r="J232" s="44"/>
      <c r="K232" s="4"/>
      <c r="L232" s="45"/>
    </row>
    <row r="233" spans="1:12" ht="20.25" customHeight="1">
      <c r="A233" s="4"/>
      <c r="B233" s="43"/>
      <c r="C233" s="44"/>
      <c r="D233" s="44"/>
      <c r="E233" s="44"/>
      <c r="F233" s="88"/>
      <c r="G233" s="88"/>
      <c r="H233" s="88"/>
      <c r="I233" s="88"/>
      <c r="J233" s="44"/>
      <c r="K233" s="4"/>
      <c r="L233" s="45"/>
    </row>
    <row r="234" spans="1:12" ht="20.25" customHeight="1">
      <c r="A234" s="4"/>
      <c r="B234" s="43"/>
      <c r="C234" s="44"/>
      <c r="D234" s="44"/>
      <c r="E234" s="44"/>
      <c r="F234" s="88"/>
      <c r="G234" s="88"/>
      <c r="H234" s="88"/>
      <c r="I234" s="88"/>
      <c r="J234" s="44"/>
      <c r="K234" s="4"/>
      <c r="L234" s="45"/>
    </row>
    <row r="235" spans="1:12" ht="20.25" customHeight="1">
      <c r="A235" s="4"/>
      <c r="B235" s="43"/>
      <c r="C235" s="44"/>
      <c r="D235" s="44"/>
      <c r="E235" s="44"/>
      <c r="F235" s="88"/>
      <c r="G235" s="88"/>
      <c r="H235" s="88"/>
      <c r="I235" s="88"/>
      <c r="J235" s="44"/>
      <c r="K235" s="4"/>
      <c r="L235" s="45"/>
    </row>
    <row r="236" spans="1:12" ht="20.25" customHeight="1">
      <c r="A236" s="4"/>
      <c r="B236" s="43"/>
      <c r="C236" s="44"/>
      <c r="D236" s="44"/>
      <c r="E236" s="44"/>
      <c r="F236" s="88"/>
      <c r="G236" s="88"/>
      <c r="H236" s="88"/>
      <c r="I236" s="88"/>
      <c r="J236" s="44"/>
      <c r="K236" s="4"/>
      <c r="L236" s="45"/>
    </row>
    <row r="237" spans="1:12" ht="20.25" customHeight="1">
      <c r="A237" s="4"/>
      <c r="B237" s="43"/>
      <c r="C237" s="44"/>
      <c r="D237" s="44"/>
      <c r="E237" s="44"/>
      <c r="F237" s="88"/>
      <c r="G237" s="88"/>
      <c r="H237" s="88"/>
      <c r="I237" s="88"/>
      <c r="J237" s="44"/>
      <c r="K237" s="4"/>
      <c r="L237" s="45"/>
    </row>
    <row r="238" spans="1:12" ht="20.25" customHeight="1">
      <c r="A238" s="4"/>
      <c r="B238" s="43"/>
      <c r="C238" s="44"/>
      <c r="D238" s="44"/>
      <c r="E238" s="44"/>
      <c r="F238" s="88"/>
      <c r="G238" s="88"/>
      <c r="H238" s="88"/>
      <c r="I238" s="88"/>
      <c r="J238" s="44"/>
      <c r="K238" s="4"/>
      <c r="L238" s="45"/>
    </row>
    <row r="239" spans="1:12" ht="20.25" customHeight="1">
      <c r="A239" s="4"/>
      <c r="B239" s="43"/>
      <c r="C239" s="44"/>
      <c r="D239" s="44"/>
      <c r="E239" s="44"/>
      <c r="F239" s="88"/>
      <c r="G239" s="88"/>
      <c r="H239" s="88"/>
      <c r="I239" s="88"/>
      <c r="J239" s="44"/>
      <c r="K239" s="4"/>
      <c r="L239" s="45"/>
    </row>
    <row r="240" spans="1:12" ht="20.25" customHeight="1">
      <c r="A240" s="4"/>
      <c r="B240" s="43"/>
      <c r="C240" s="44"/>
      <c r="D240" s="44"/>
      <c r="E240" s="44"/>
      <c r="F240" s="88"/>
      <c r="G240" s="88"/>
      <c r="H240" s="88"/>
      <c r="I240" s="88"/>
      <c r="J240" s="44"/>
      <c r="K240" s="4"/>
      <c r="L240" s="45"/>
    </row>
    <row r="241" spans="1:12" ht="20.25" customHeight="1">
      <c r="A241" s="4"/>
      <c r="B241" s="43"/>
      <c r="C241" s="44"/>
      <c r="D241" s="44"/>
      <c r="E241" s="44"/>
      <c r="F241" s="88"/>
      <c r="G241" s="88"/>
      <c r="H241" s="88"/>
      <c r="I241" s="88"/>
      <c r="J241" s="44"/>
      <c r="K241" s="4"/>
      <c r="L241" s="45"/>
    </row>
    <row r="242" spans="1:12" ht="20.25" customHeight="1">
      <c r="A242" s="4"/>
      <c r="B242" s="43"/>
      <c r="C242" s="44"/>
      <c r="D242" s="44"/>
      <c r="E242" s="44"/>
      <c r="F242" s="88"/>
      <c r="G242" s="88"/>
      <c r="H242" s="88"/>
      <c r="I242" s="88"/>
      <c r="J242" s="44"/>
      <c r="K242" s="4"/>
      <c r="L242" s="45"/>
    </row>
    <row r="243" spans="1:12" ht="20.25" customHeight="1">
      <c r="A243" s="4"/>
      <c r="B243" s="43"/>
      <c r="C243" s="44"/>
      <c r="D243" s="44"/>
      <c r="E243" s="44"/>
      <c r="F243" s="88"/>
      <c r="G243" s="88"/>
      <c r="H243" s="88"/>
      <c r="I243" s="88"/>
      <c r="J243" s="44"/>
      <c r="K243" s="4"/>
      <c r="L243" s="45"/>
    </row>
    <row r="244" spans="1:12" ht="20.25" customHeight="1">
      <c r="A244" s="4"/>
      <c r="B244" s="43"/>
      <c r="C244" s="44"/>
      <c r="D244" s="44"/>
      <c r="E244" s="44"/>
      <c r="F244" s="88"/>
      <c r="G244" s="88"/>
      <c r="H244" s="88"/>
      <c r="I244" s="88"/>
      <c r="J244" s="44"/>
      <c r="K244" s="4"/>
      <c r="L244" s="45"/>
    </row>
    <row r="245" spans="1:12" ht="20.25" customHeight="1">
      <c r="A245" s="4"/>
      <c r="B245" s="43"/>
      <c r="C245" s="44"/>
      <c r="D245" s="44"/>
      <c r="E245" s="44"/>
      <c r="F245" s="88"/>
      <c r="G245" s="88"/>
      <c r="H245" s="88"/>
      <c r="I245" s="88"/>
      <c r="J245" s="44"/>
      <c r="K245" s="4"/>
      <c r="L245" s="45"/>
    </row>
    <row r="246" spans="1:12" ht="20.25" customHeight="1">
      <c r="A246" s="4"/>
      <c r="B246" s="43"/>
      <c r="C246" s="44"/>
      <c r="D246" s="44"/>
      <c r="E246" s="44"/>
      <c r="F246" s="88"/>
      <c r="G246" s="88"/>
      <c r="H246" s="88"/>
      <c r="I246" s="88"/>
      <c r="J246" s="44"/>
      <c r="K246" s="4"/>
      <c r="L246" s="45"/>
    </row>
    <row r="247" spans="1:12" ht="20.25" customHeight="1">
      <c r="A247" s="4"/>
      <c r="B247" s="43"/>
      <c r="C247" s="44"/>
      <c r="D247" s="44"/>
      <c r="E247" s="44"/>
      <c r="F247" s="88"/>
      <c r="G247" s="88"/>
      <c r="H247" s="88"/>
      <c r="I247" s="88"/>
      <c r="J247" s="44"/>
      <c r="K247" s="4"/>
      <c r="L247" s="45"/>
    </row>
    <row r="248" spans="1:12" ht="20.25" customHeight="1">
      <c r="A248" s="4"/>
      <c r="B248" s="43"/>
      <c r="C248" s="44"/>
      <c r="D248" s="44"/>
      <c r="E248" s="44"/>
      <c r="F248" s="88"/>
      <c r="G248" s="88"/>
      <c r="H248" s="88"/>
      <c r="I248" s="88"/>
      <c r="J248" s="44"/>
      <c r="K248" s="4"/>
      <c r="L248" s="45"/>
    </row>
    <row r="249" spans="1:12" ht="20.25" customHeight="1">
      <c r="A249" s="4"/>
      <c r="B249" s="43"/>
      <c r="C249" s="44"/>
      <c r="D249" s="44"/>
      <c r="E249" s="44"/>
      <c r="F249" s="88"/>
      <c r="G249" s="88"/>
      <c r="H249" s="88"/>
      <c r="I249" s="88"/>
      <c r="J249" s="44"/>
      <c r="K249" s="4"/>
      <c r="L249" s="45"/>
    </row>
    <row r="250" spans="1:12" ht="20.25" customHeight="1">
      <c r="A250" s="4"/>
      <c r="B250" s="43"/>
      <c r="C250" s="44"/>
      <c r="D250" s="44"/>
      <c r="E250" s="44"/>
      <c r="F250" s="88"/>
      <c r="G250" s="88"/>
      <c r="H250" s="88"/>
      <c r="I250" s="88"/>
      <c r="J250" s="44"/>
      <c r="K250" s="4"/>
      <c r="L250" s="45"/>
    </row>
    <row r="251" spans="1:12" ht="20.25" customHeight="1">
      <c r="A251" s="4"/>
      <c r="B251" s="43"/>
      <c r="C251" s="44"/>
      <c r="D251" s="44"/>
      <c r="E251" s="44"/>
      <c r="F251" s="88"/>
      <c r="G251" s="88"/>
      <c r="H251" s="88"/>
      <c r="I251" s="88"/>
      <c r="J251" s="44"/>
      <c r="K251" s="4"/>
      <c r="L251" s="45"/>
    </row>
    <row r="252" spans="1:12" ht="20.25" customHeight="1">
      <c r="A252" s="4"/>
      <c r="B252" s="43"/>
      <c r="C252" s="44"/>
      <c r="D252" s="44"/>
      <c r="E252" s="44"/>
      <c r="F252" s="88"/>
      <c r="G252" s="88"/>
      <c r="H252" s="88"/>
      <c r="I252" s="88"/>
      <c r="J252" s="44"/>
      <c r="K252" s="4"/>
      <c r="L252" s="45"/>
    </row>
    <row r="253" spans="1:12" ht="20.25" customHeight="1">
      <c r="A253" s="4"/>
      <c r="B253" s="43"/>
      <c r="C253" s="44"/>
      <c r="D253" s="44"/>
      <c r="E253" s="44"/>
      <c r="F253" s="88"/>
      <c r="G253" s="88"/>
      <c r="H253" s="88"/>
      <c r="I253" s="88"/>
      <c r="J253" s="44"/>
      <c r="K253" s="4"/>
      <c r="L253" s="45"/>
    </row>
    <row r="254" spans="1:12" ht="20.25" customHeight="1">
      <c r="A254" s="4"/>
      <c r="B254" s="43"/>
      <c r="C254" s="44"/>
      <c r="D254" s="44"/>
      <c r="E254" s="44"/>
      <c r="F254" s="88"/>
      <c r="G254" s="88"/>
      <c r="H254" s="88"/>
      <c r="I254" s="88"/>
      <c r="J254" s="44"/>
      <c r="K254" s="4"/>
      <c r="L254" s="45"/>
    </row>
    <row r="255" spans="1:12" ht="20.25" customHeight="1">
      <c r="A255" s="4"/>
      <c r="B255" s="43"/>
      <c r="C255" s="44"/>
      <c r="D255" s="44"/>
      <c r="E255" s="44"/>
      <c r="F255" s="88"/>
      <c r="G255" s="88"/>
      <c r="H255" s="88"/>
      <c r="I255" s="88"/>
      <c r="J255" s="44"/>
      <c r="K255" s="4"/>
      <c r="L255" s="45"/>
    </row>
    <row r="256" spans="1:12" ht="20.25" customHeight="1">
      <c r="A256" s="4"/>
      <c r="B256" s="43"/>
      <c r="C256" s="44"/>
      <c r="D256" s="44"/>
      <c r="E256" s="44"/>
      <c r="F256" s="88"/>
      <c r="G256" s="88"/>
      <c r="H256" s="88"/>
      <c r="I256" s="88"/>
      <c r="J256" s="44"/>
      <c r="K256" s="4"/>
      <c r="L256" s="45"/>
    </row>
    <row r="257" spans="1:12" ht="20.25" customHeight="1">
      <c r="A257" s="4"/>
      <c r="B257" s="43"/>
      <c r="C257" s="44"/>
      <c r="D257" s="44"/>
      <c r="E257" s="44"/>
      <c r="F257" s="88"/>
      <c r="G257" s="88"/>
      <c r="H257" s="88"/>
      <c r="I257" s="88"/>
      <c r="J257" s="44"/>
      <c r="K257" s="4"/>
      <c r="L257" s="45"/>
    </row>
    <row r="258" spans="1:12" ht="20.25" customHeight="1">
      <c r="A258" s="4"/>
      <c r="B258" s="43"/>
      <c r="C258" s="44"/>
      <c r="D258" s="44"/>
      <c r="E258" s="44"/>
      <c r="F258" s="88"/>
      <c r="G258" s="88"/>
      <c r="H258" s="88"/>
      <c r="I258" s="88"/>
      <c r="J258" s="44"/>
      <c r="K258" s="4"/>
      <c r="L258" s="45"/>
    </row>
    <row r="259" spans="1:12" ht="20.25" customHeight="1">
      <c r="A259" s="4"/>
      <c r="B259" s="43"/>
      <c r="C259" s="44"/>
      <c r="D259" s="44"/>
      <c r="E259" s="44"/>
      <c r="F259" s="88"/>
      <c r="G259" s="88"/>
      <c r="H259" s="88"/>
      <c r="I259" s="88"/>
      <c r="J259" s="44"/>
      <c r="K259" s="4"/>
      <c r="L259" s="45"/>
    </row>
    <row r="260" spans="1:12" ht="20.25" customHeight="1">
      <c r="A260" s="4"/>
      <c r="B260" s="43"/>
      <c r="C260" s="44"/>
      <c r="D260" s="44"/>
      <c r="E260" s="44"/>
      <c r="F260" s="88"/>
      <c r="G260" s="88"/>
      <c r="H260" s="88"/>
      <c r="I260" s="88"/>
      <c r="J260" s="44"/>
      <c r="K260" s="4"/>
      <c r="L260" s="45"/>
    </row>
    <row r="261" spans="1:12" ht="20.25" customHeight="1">
      <c r="A261" s="4"/>
      <c r="B261" s="43"/>
      <c r="C261" s="44"/>
      <c r="D261" s="44"/>
      <c r="E261" s="44"/>
      <c r="F261" s="88"/>
      <c r="G261" s="88"/>
      <c r="H261" s="88"/>
      <c r="I261" s="88"/>
      <c r="J261" s="44"/>
      <c r="K261" s="4"/>
      <c r="L261" s="45"/>
    </row>
    <row r="262" spans="1:12" ht="20.25" customHeight="1">
      <c r="A262" s="4"/>
      <c r="B262" s="43"/>
      <c r="C262" s="44"/>
      <c r="D262" s="44"/>
      <c r="E262" s="44"/>
      <c r="F262" s="88"/>
      <c r="G262" s="88"/>
      <c r="H262" s="88"/>
      <c r="I262" s="181"/>
      <c r="J262" s="44"/>
      <c r="K262" s="4"/>
      <c r="L262" s="45"/>
    </row>
    <row r="263" spans="1:12" ht="20.25">
      <c r="A263" s="244" t="s">
        <v>17</v>
      </c>
      <c r="B263" s="244"/>
      <c r="C263" s="244"/>
      <c r="D263" s="2"/>
      <c r="E263" s="245" t="s">
        <v>18</v>
      </c>
      <c r="F263" s="245"/>
      <c r="G263" s="245"/>
      <c r="H263" s="245"/>
      <c r="I263" s="245"/>
      <c r="J263" s="245"/>
      <c r="K263" s="2"/>
      <c r="L263" s="3"/>
    </row>
    <row r="264" spans="1:12" ht="31.5" customHeight="1">
      <c r="A264" s="246" t="s">
        <v>34</v>
      </c>
      <c r="B264" s="246"/>
      <c r="C264" s="246"/>
      <c r="D264" s="242" t="s">
        <v>233</v>
      </c>
      <c r="E264" s="241"/>
      <c r="F264" s="241"/>
      <c r="G264" s="241"/>
      <c r="H264" s="241"/>
      <c r="I264" s="241"/>
      <c r="J264" s="241"/>
      <c r="K264" s="2"/>
      <c r="L264" s="3"/>
    </row>
    <row r="265" spans="1:12" ht="17.25" customHeight="1">
      <c r="A265" s="1"/>
      <c r="B265" s="1"/>
      <c r="C265" s="1"/>
      <c r="D265" s="137"/>
      <c r="E265" s="5"/>
      <c r="F265" s="6"/>
      <c r="G265" s="6"/>
      <c r="H265" s="242" t="s">
        <v>19</v>
      </c>
      <c r="I265" s="242"/>
      <c r="J265" s="242"/>
      <c r="K265" s="2"/>
      <c r="L265" s="3"/>
    </row>
    <row r="266" spans="1:12" s="110" customFormat="1" ht="16.5" customHeight="1">
      <c r="A266" s="286" t="s">
        <v>35</v>
      </c>
      <c r="B266" s="286"/>
      <c r="C266" s="286"/>
      <c r="D266" s="286"/>
      <c r="E266" s="108"/>
      <c r="F266" s="108"/>
      <c r="G266" s="108"/>
      <c r="H266" s="108"/>
      <c r="I266" s="172"/>
      <c r="J266" s="108"/>
      <c r="K266" s="109"/>
      <c r="L266" s="107"/>
    </row>
    <row r="267" spans="1:12" s="110" customFormat="1" ht="34.5" customHeight="1">
      <c r="A267" s="271" t="s">
        <v>60</v>
      </c>
      <c r="B267" s="271"/>
      <c r="C267" s="271"/>
      <c r="D267" s="271"/>
      <c r="E267" s="271"/>
      <c r="F267" s="271"/>
      <c r="G267" s="271"/>
      <c r="H267" s="271"/>
      <c r="I267" s="271"/>
      <c r="J267" s="271"/>
      <c r="K267" s="109"/>
      <c r="L267" s="107"/>
    </row>
    <row r="268" spans="1:12" s="110" customFormat="1" ht="18.75">
      <c r="A268" s="271" t="s">
        <v>221</v>
      </c>
      <c r="B268" s="271"/>
      <c r="C268" s="271"/>
      <c r="D268" s="271"/>
      <c r="E268" s="271"/>
      <c r="F268" s="271"/>
      <c r="G268" s="271"/>
      <c r="H268" s="271"/>
      <c r="I268" s="271"/>
      <c r="J268" s="271"/>
      <c r="K268" s="109"/>
      <c r="L268" s="107"/>
    </row>
    <row r="269" spans="1:12" s="110" customFormat="1" ht="18.75">
      <c r="A269" s="266" t="s">
        <v>451</v>
      </c>
      <c r="B269" s="266"/>
      <c r="C269" s="266"/>
      <c r="D269" s="266"/>
      <c r="E269" s="266"/>
      <c r="F269" s="266"/>
      <c r="G269" s="266"/>
      <c r="H269" s="266"/>
      <c r="I269" s="266"/>
      <c r="J269" s="266"/>
      <c r="K269" s="106"/>
      <c r="L269" s="107"/>
    </row>
    <row r="270" spans="1:12" ht="15" customHeight="1">
      <c r="A270" s="222" t="s">
        <v>0</v>
      </c>
      <c r="B270" s="223" t="s">
        <v>20</v>
      </c>
      <c r="C270" s="222" t="s">
        <v>21</v>
      </c>
      <c r="D270" s="222"/>
      <c r="E270" s="222"/>
      <c r="F270" s="222"/>
      <c r="G270" s="222" t="s">
        <v>8</v>
      </c>
      <c r="H270" s="222" t="s">
        <v>9</v>
      </c>
      <c r="I270" s="222" t="s">
        <v>25</v>
      </c>
      <c r="J270" s="222" t="s">
        <v>26</v>
      </c>
      <c r="K270" s="284" t="s">
        <v>206</v>
      </c>
      <c r="L270" s="223" t="s">
        <v>207</v>
      </c>
    </row>
    <row r="271" spans="1:12" ht="25.5">
      <c r="A271" s="222"/>
      <c r="B271" s="223"/>
      <c r="C271" s="11" t="s">
        <v>22</v>
      </c>
      <c r="D271" s="10" t="s">
        <v>23</v>
      </c>
      <c r="E271" s="10" t="s">
        <v>24</v>
      </c>
      <c r="F271" s="10" t="s">
        <v>216</v>
      </c>
      <c r="G271" s="222"/>
      <c r="H271" s="222"/>
      <c r="I271" s="222"/>
      <c r="J271" s="222"/>
      <c r="K271" s="284"/>
      <c r="L271" s="223"/>
    </row>
    <row r="272" spans="1:12" ht="15" customHeight="1">
      <c r="A272" s="10"/>
      <c r="B272" s="55" t="s">
        <v>211</v>
      </c>
      <c r="C272" s="11"/>
      <c r="D272" s="10"/>
      <c r="E272" s="10"/>
      <c r="F272" s="10"/>
      <c r="G272" s="10"/>
      <c r="H272" s="10"/>
      <c r="I272" s="11"/>
      <c r="J272" s="10"/>
      <c r="K272" s="93"/>
      <c r="L272" s="11"/>
    </row>
    <row r="273" spans="1:12" ht="15" customHeight="1">
      <c r="A273" s="10">
        <v>1</v>
      </c>
      <c r="B273" s="56" t="s">
        <v>199</v>
      </c>
      <c r="C273" s="14">
        <f>D273+E273+F273</f>
        <v>4</v>
      </c>
      <c r="D273" s="14">
        <v>4</v>
      </c>
      <c r="E273" s="14"/>
      <c r="F273" s="14"/>
      <c r="G273" s="14"/>
      <c r="H273" s="14"/>
      <c r="I273" s="11"/>
      <c r="J273" s="10"/>
      <c r="K273" s="93"/>
      <c r="L273" s="11"/>
    </row>
    <row r="274" spans="1:12" ht="15" customHeight="1">
      <c r="A274" s="282">
        <v>2</v>
      </c>
      <c r="B274" s="94" t="s">
        <v>14</v>
      </c>
      <c r="C274" s="252">
        <f>D274+E274+F274</f>
        <v>4</v>
      </c>
      <c r="D274" s="276"/>
      <c r="E274" s="277">
        <v>4</v>
      </c>
      <c r="F274" s="276"/>
      <c r="G274" s="281"/>
      <c r="H274" s="276"/>
      <c r="I274" s="275"/>
      <c r="J274" s="276"/>
      <c r="K274" s="122"/>
      <c r="L274" s="113"/>
    </row>
    <row r="275" spans="1:12" ht="15" customHeight="1">
      <c r="A275" s="283"/>
      <c r="B275" s="94" t="s">
        <v>446</v>
      </c>
      <c r="C275" s="252"/>
      <c r="D275" s="276"/>
      <c r="E275" s="277"/>
      <c r="F275" s="276"/>
      <c r="G275" s="281"/>
      <c r="H275" s="276"/>
      <c r="I275" s="275"/>
      <c r="J275" s="276"/>
      <c r="K275" s="122"/>
      <c r="L275" s="113"/>
    </row>
    <row r="276" spans="1:12" ht="15" customHeight="1">
      <c r="A276" s="96">
        <v>3</v>
      </c>
      <c r="B276" s="94" t="s">
        <v>200</v>
      </c>
      <c r="C276" s="14">
        <f aca="true" t="shared" si="12" ref="C276:C281">D276+E276+F276</f>
        <v>4</v>
      </c>
      <c r="D276" s="96">
        <v>4</v>
      </c>
      <c r="E276" s="96"/>
      <c r="F276" s="95"/>
      <c r="G276" s="113"/>
      <c r="H276" s="95"/>
      <c r="I276" s="173"/>
      <c r="J276" s="95"/>
      <c r="K276" s="113"/>
      <c r="L276" s="113"/>
    </row>
    <row r="277" spans="1:12" ht="15" customHeight="1">
      <c r="A277" s="96">
        <v>4</v>
      </c>
      <c r="B277" s="94" t="s">
        <v>230</v>
      </c>
      <c r="C277" s="14">
        <f t="shared" si="12"/>
        <v>6</v>
      </c>
      <c r="D277" s="96">
        <v>6</v>
      </c>
      <c r="E277" s="96"/>
      <c r="F277" s="95"/>
      <c r="G277" s="113"/>
      <c r="H277" s="95"/>
      <c r="I277" s="173"/>
      <c r="J277" s="95"/>
      <c r="K277" s="113"/>
      <c r="L277" s="113"/>
    </row>
    <row r="278" spans="1:12" ht="15" customHeight="1">
      <c r="A278" s="96">
        <v>5</v>
      </c>
      <c r="B278" s="94" t="s">
        <v>56</v>
      </c>
      <c r="C278" s="14">
        <f t="shared" si="12"/>
        <v>4</v>
      </c>
      <c r="D278" s="96">
        <v>4</v>
      </c>
      <c r="E278" s="96"/>
      <c r="F278" s="95"/>
      <c r="G278" s="113"/>
      <c r="H278" s="95"/>
      <c r="I278" s="173"/>
      <c r="J278" s="95"/>
      <c r="K278" s="113"/>
      <c r="L278" s="113"/>
    </row>
    <row r="279" spans="1:12" ht="15" customHeight="1">
      <c r="A279" s="96">
        <v>6</v>
      </c>
      <c r="B279" s="94" t="s">
        <v>61</v>
      </c>
      <c r="C279" s="14">
        <f t="shared" si="12"/>
        <v>6</v>
      </c>
      <c r="D279" s="96">
        <v>6</v>
      </c>
      <c r="E279" s="96"/>
      <c r="F279" s="96"/>
      <c r="G279" s="113"/>
      <c r="H279" s="95"/>
      <c r="I279" s="173"/>
      <c r="J279" s="95"/>
      <c r="K279" s="113"/>
      <c r="L279" s="113"/>
    </row>
    <row r="280" spans="1:12" ht="15" customHeight="1">
      <c r="A280" s="96">
        <v>7</v>
      </c>
      <c r="B280" s="94" t="s">
        <v>202</v>
      </c>
      <c r="C280" s="14">
        <f t="shared" si="12"/>
        <v>2</v>
      </c>
      <c r="D280" s="96">
        <v>2</v>
      </c>
      <c r="E280" s="96"/>
      <c r="F280" s="95"/>
      <c r="G280" s="113"/>
      <c r="H280" s="95"/>
      <c r="I280" s="173"/>
      <c r="J280" s="95"/>
      <c r="K280" s="113"/>
      <c r="L280" s="113"/>
    </row>
    <row r="281" spans="1:12" ht="31.5" customHeight="1" thickBot="1">
      <c r="A281" s="123">
        <v>8</v>
      </c>
      <c r="B281" s="124" t="s">
        <v>223</v>
      </c>
      <c r="C281" s="58">
        <f t="shared" si="12"/>
        <v>6</v>
      </c>
      <c r="D281" s="123">
        <v>6</v>
      </c>
      <c r="E281" s="123"/>
      <c r="F281" s="125"/>
      <c r="G281" s="126"/>
      <c r="H281" s="125"/>
      <c r="I281" s="174"/>
      <c r="J281" s="125"/>
      <c r="K281" s="126"/>
      <c r="L281" s="126"/>
    </row>
    <row r="282" spans="1:12" s="128" customFormat="1" ht="19.5" customHeight="1" thickTop="1">
      <c r="A282" s="138"/>
      <c r="B282" s="139" t="s">
        <v>215</v>
      </c>
      <c r="C282" s="25">
        <f>SUM(C273:C281)</f>
        <v>36</v>
      </c>
      <c r="D282" s="25">
        <f>SUM(D273:D281)</f>
        <v>32</v>
      </c>
      <c r="E282" s="25">
        <f>SUM(E273:E281)</f>
        <v>4</v>
      </c>
      <c r="F282" s="25">
        <f>SUM(F273:F281)</f>
        <v>0</v>
      </c>
      <c r="G282" s="140"/>
      <c r="H282" s="141"/>
      <c r="I282" s="175"/>
      <c r="J282" s="141"/>
      <c r="K282" s="140"/>
      <c r="L282" s="140"/>
    </row>
    <row r="283" spans="1:12" s="112" customFormat="1" ht="18.75" customHeight="1">
      <c r="A283" s="118"/>
      <c r="B283" s="119" t="s">
        <v>213</v>
      </c>
      <c r="C283" s="105"/>
      <c r="D283" s="120"/>
      <c r="E283" s="120"/>
      <c r="F283" s="120"/>
      <c r="G283" s="111"/>
      <c r="H283" s="120"/>
      <c r="I283" s="176"/>
      <c r="J283" s="120"/>
      <c r="K283" s="111"/>
      <c r="L283" s="111"/>
    </row>
    <row r="284" spans="1:12" ht="15" customHeight="1">
      <c r="A284" s="96">
        <v>1</v>
      </c>
      <c r="B284" s="94" t="s">
        <v>199</v>
      </c>
      <c r="C284" s="14">
        <f>D284+E284+F284</f>
        <v>8</v>
      </c>
      <c r="D284" s="96">
        <v>4</v>
      </c>
      <c r="E284" s="96">
        <v>4</v>
      </c>
      <c r="F284" s="96"/>
      <c r="G284" s="113"/>
      <c r="H284" s="96"/>
      <c r="I284" s="173"/>
      <c r="J284" s="96" t="s">
        <v>3</v>
      </c>
      <c r="K284" s="113"/>
      <c r="L284" s="113"/>
    </row>
    <row r="285" spans="1:12" ht="15" customHeight="1">
      <c r="A285" s="96">
        <v>2</v>
      </c>
      <c r="B285" s="94" t="s">
        <v>14</v>
      </c>
      <c r="C285" s="252">
        <f>D285+E285+F285</f>
        <v>6</v>
      </c>
      <c r="D285" s="273"/>
      <c r="E285" s="277">
        <v>6</v>
      </c>
      <c r="F285" s="273"/>
      <c r="G285" s="273"/>
      <c r="H285" s="273"/>
      <c r="I285" s="279" t="s">
        <v>212</v>
      </c>
      <c r="J285" s="276" t="s">
        <v>2</v>
      </c>
      <c r="K285" s="122"/>
      <c r="L285" s="113"/>
    </row>
    <row r="286" spans="1:12" ht="15" customHeight="1">
      <c r="A286" s="96">
        <v>3</v>
      </c>
      <c r="B286" s="94" t="s">
        <v>195</v>
      </c>
      <c r="C286" s="252"/>
      <c r="D286" s="274"/>
      <c r="E286" s="277"/>
      <c r="F286" s="274"/>
      <c r="G286" s="274"/>
      <c r="H286" s="274"/>
      <c r="I286" s="280"/>
      <c r="J286" s="276"/>
      <c r="K286" s="122"/>
      <c r="L286" s="113"/>
    </row>
    <row r="287" spans="1:12" ht="15" customHeight="1">
      <c r="A287" s="96">
        <v>4</v>
      </c>
      <c r="B287" s="94" t="s">
        <v>200</v>
      </c>
      <c r="C287" s="14">
        <f aca="true" t="shared" si="13" ref="C287:C292">D287+E287+F287</f>
        <v>6</v>
      </c>
      <c r="D287" s="96"/>
      <c r="E287" s="96">
        <v>6</v>
      </c>
      <c r="F287" s="95"/>
      <c r="G287" s="113"/>
      <c r="H287" s="95"/>
      <c r="I287" s="173" t="s">
        <v>212</v>
      </c>
      <c r="J287" s="95" t="s">
        <v>2</v>
      </c>
      <c r="K287" s="113"/>
      <c r="L287" s="113"/>
    </row>
    <row r="288" spans="1:12" ht="15" customHeight="1">
      <c r="A288" s="96">
        <v>5</v>
      </c>
      <c r="B288" s="94" t="s">
        <v>230</v>
      </c>
      <c r="C288" s="14">
        <f t="shared" si="13"/>
        <v>4</v>
      </c>
      <c r="D288" s="96"/>
      <c r="E288" s="96">
        <v>4</v>
      </c>
      <c r="F288" s="95"/>
      <c r="G288" s="113"/>
      <c r="H288" s="95"/>
      <c r="I288" s="173"/>
      <c r="J288" s="95" t="s">
        <v>2</v>
      </c>
      <c r="K288" s="113"/>
      <c r="L288" s="113"/>
    </row>
    <row r="289" spans="1:12" ht="15" customHeight="1">
      <c r="A289" s="96">
        <v>6</v>
      </c>
      <c r="B289" s="94" t="s">
        <v>56</v>
      </c>
      <c r="C289" s="14">
        <f t="shared" si="13"/>
        <v>6</v>
      </c>
      <c r="D289" s="96">
        <v>4</v>
      </c>
      <c r="E289" s="96">
        <v>2</v>
      </c>
      <c r="F289" s="95"/>
      <c r="G289" s="113"/>
      <c r="H289" s="95"/>
      <c r="I289" s="173" t="s">
        <v>212</v>
      </c>
      <c r="J289" s="95" t="s">
        <v>3</v>
      </c>
      <c r="K289" s="113"/>
      <c r="L289" s="113"/>
    </row>
    <row r="290" spans="1:12" ht="15" customHeight="1">
      <c r="A290" s="96">
        <v>7</v>
      </c>
      <c r="B290" s="94" t="s">
        <v>61</v>
      </c>
      <c r="C290" s="14">
        <f t="shared" si="13"/>
        <v>4</v>
      </c>
      <c r="D290" s="96"/>
      <c r="E290" s="96"/>
      <c r="F290" s="96">
        <v>4</v>
      </c>
      <c r="G290" s="113"/>
      <c r="H290" s="95"/>
      <c r="I290" s="173" t="s">
        <v>212</v>
      </c>
      <c r="J290" s="95" t="s">
        <v>2</v>
      </c>
      <c r="K290" s="113"/>
      <c r="L290" s="113"/>
    </row>
    <row r="291" spans="1:12" ht="15" customHeight="1">
      <c r="A291" s="96">
        <v>8</v>
      </c>
      <c r="B291" s="94" t="s">
        <v>202</v>
      </c>
      <c r="C291" s="14">
        <f t="shared" si="13"/>
        <v>8</v>
      </c>
      <c r="D291" s="96">
        <v>4</v>
      </c>
      <c r="E291" s="96">
        <v>4</v>
      </c>
      <c r="F291" s="96"/>
      <c r="G291" s="113"/>
      <c r="H291" s="95"/>
      <c r="I291" s="173" t="s">
        <v>212</v>
      </c>
      <c r="J291" s="95" t="s">
        <v>2</v>
      </c>
      <c r="K291" s="113"/>
      <c r="L291" s="113"/>
    </row>
    <row r="292" spans="1:12" ht="29.25" customHeight="1">
      <c r="A292" s="96">
        <v>9</v>
      </c>
      <c r="B292" s="94" t="s">
        <v>223</v>
      </c>
      <c r="C292" s="14">
        <f t="shared" si="13"/>
        <v>10</v>
      </c>
      <c r="D292" s="96">
        <v>4</v>
      </c>
      <c r="E292" s="96">
        <v>2</v>
      </c>
      <c r="F292" s="95">
        <v>4</v>
      </c>
      <c r="G292" s="113"/>
      <c r="H292" s="95"/>
      <c r="I292" s="173"/>
      <c r="J292" s="95" t="s">
        <v>3</v>
      </c>
      <c r="K292" s="113"/>
      <c r="L292" s="113"/>
    </row>
    <row r="293" spans="1:12" ht="15" customHeight="1">
      <c r="A293" s="96"/>
      <c r="B293" s="55" t="s">
        <v>49</v>
      </c>
      <c r="C293" s="14"/>
      <c r="D293" s="96"/>
      <c r="E293" s="96"/>
      <c r="F293" s="95"/>
      <c r="G293" s="113"/>
      <c r="H293" s="95"/>
      <c r="I293" s="173"/>
      <c r="J293" s="95"/>
      <c r="K293" s="113"/>
      <c r="L293" s="113"/>
    </row>
    <row r="294" spans="1:12" ht="15" customHeight="1">
      <c r="A294" s="96">
        <v>1</v>
      </c>
      <c r="B294" s="19" t="s">
        <v>194</v>
      </c>
      <c r="C294" s="14">
        <f>D294+E294+F294</f>
        <v>2</v>
      </c>
      <c r="D294" s="96">
        <v>2</v>
      </c>
      <c r="E294" s="96"/>
      <c r="F294" s="95"/>
      <c r="G294" s="113"/>
      <c r="H294" s="95"/>
      <c r="I294" s="173"/>
      <c r="J294" s="95"/>
      <c r="K294" s="113"/>
      <c r="L294" s="113"/>
    </row>
    <row r="295" spans="1:12" ht="15" customHeight="1">
      <c r="A295" s="96">
        <v>2</v>
      </c>
      <c r="B295" s="94" t="s">
        <v>231</v>
      </c>
      <c r="C295" s="14">
        <f>D295+E295+F295</f>
        <v>2</v>
      </c>
      <c r="D295" s="95">
        <v>2</v>
      </c>
      <c r="E295" s="95"/>
      <c r="F295" s="95"/>
      <c r="G295" s="113"/>
      <c r="H295" s="95"/>
      <c r="I295" s="173"/>
      <c r="J295" s="95"/>
      <c r="K295" s="113"/>
      <c r="L295" s="113"/>
    </row>
    <row r="296" spans="1:12" ht="15" customHeight="1">
      <c r="A296" s="96">
        <v>3</v>
      </c>
      <c r="B296" s="94" t="s">
        <v>232</v>
      </c>
      <c r="C296" s="14">
        <f>D296+E296+F296</f>
        <v>2</v>
      </c>
      <c r="D296" s="95">
        <v>2</v>
      </c>
      <c r="E296" s="95"/>
      <c r="F296" s="95"/>
      <c r="G296" s="113"/>
      <c r="H296" s="95"/>
      <c r="I296" s="173"/>
      <c r="J296" s="95"/>
      <c r="K296" s="113"/>
      <c r="L296" s="113"/>
    </row>
    <row r="297" spans="1:12" ht="15" customHeight="1">
      <c r="A297" s="96">
        <v>4</v>
      </c>
      <c r="B297" s="94" t="s">
        <v>226</v>
      </c>
      <c r="C297" s="14">
        <f>D297+E297+F297</f>
        <v>2</v>
      </c>
      <c r="D297" s="95">
        <v>2</v>
      </c>
      <c r="E297" s="95"/>
      <c r="F297" s="95"/>
      <c r="G297" s="113"/>
      <c r="H297" s="95"/>
      <c r="I297" s="173"/>
      <c r="J297" s="95"/>
      <c r="K297" s="113"/>
      <c r="L297" s="113"/>
    </row>
    <row r="298" spans="1:12" ht="37.5" customHeight="1" thickBot="1">
      <c r="A298" s="96">
        <v>5</v>
      </c>
      <c r="B298" s="94" t="s">
        <v>62</v>
      </c>
      <c r="C298" s="14">
        <f>D298+E298+F298</f>
        <v>2</v>
      </c>
      <c r="D298" s="95">
        <v>2</v>
      </c>
      <c r="E298" s="95"/>
      <c r="F298" s="95"/>
      <c r="G298" s="113"/>
      <c r="H298" s="95"/>
      <c r="I298" s="173"/>
      <c r="J298" s="95"/>
      <c r="K298" s="113"/>
      <c r="L298" s="113"/>
    </row>
    <row r="299" spans="1:12" ht="15" customHeight="1" thickTop="1">
      <c r="A299" s="253"/>
      <c r="B299" s="255" t="s">
        <v>208</v>
      </c>
      <c r="C299" s="80">
        <f>SUM(C284:C298)+C282</f>
        <v>98</v>
      </c>
      <c r="D299" s="80">
        <f>SUM(D284:D298)</f>
        <v>26</v>
      </c>
      <c r="E299" s="80">
        <f>SUM(E284:E298)</f>
        <v>28</v>
      </c>
      <c r="F299" s="80">
        <f>SUM(F284:F298)</f>
        <v>8</v>
      </c>
      <c r="G299" s="80"/>
      <c r="H299" s="80"/>
      <c r="I299" s="81"/>
      <c r="J299" s="80"/>
      <c r="K299" s="79"/>
      <c r="L299" s="81"/>
    </row>
    <row r="300" spans="1:12" ht="30.75" customHeight="1" thickBot="1">
      <c r="A300" s="235"/>
      <c r="B300" s="248"/>
      <c r="C300" s="237" t="s">
        <v>454</v>
      </c>
      <c r="D300" s="237"/>
      <c r="E300" s="237"/>
      <c r="F300" s="237"/>
      <c r="G300" s="237"/>
      <c r="H300" s="237"/>
      <c r="I300" s="237"/>
      <c r="J300" s="237"/>
      <c r="K300" s="67"/>
      <c r="L300" s="29"/>
    </row>
    <row r="301" spans="1:12" ht="21.75" customHeight="1">
      <c r="A301" s="278" t="s">
        <v>449</v>
      </c>
      <c r="B301" s="278"/>
      <c r="C301" s="278"/>
      <c r="D301" s="278"/>
      <c r="E301" s="278"/>
      <c r="F301" s="278"/>
      <c r="G301" s="278"/>
      <c r="H301" s="278"/>
      <c r="I301" s="278"/>
      <c r="J301" s="278"/>
      <c r="K301" s="69"/>
      <c r="L301" s="31"/>
    </row>
    <row r="302" spans="1:16" s="100" customFormat="1" ht="15" customHeight="1">
      <c r="A302" s="96">
        <v>1</v>
      </c>
      <c r="B302" s="94" t="s">
        <v>194</v>
      </c>
      <c r="C302" s="96">
        <f>D302+E302+F302</f>
        <v>12</v>
      </c>
      <c r="D302" s="96">
        <v>6</v>
      </c>
      <c r="E302" s="96">
        <v>6</v>
      </c>
      <c r="F302" s="113"/>
      <c r="G302" s="95"/>
      <c r="H302" s="113"/>
      <c r="I302" s="173"/>
      <c r="J302" s="95" t="s">
        <v>3</v>
      </c>
      <c r="K302" s="96"/>
      <c r="L302" s="96"/>
      <c r="M302" s="98"/>
      <c r="N302" s="98"/>
      <c r="O302" s="98"/>
      <c r="P302" s="102"/>
    </row>
    <row r="303" spans="1:12" ht="15" customHeight="1">
      <c r="A303" s="96">
        <v>2</v>
      </c>
      <c r="B303" s="94" t="s">
        <v>14</v>
      </c>
      <c r="C303" s="252">
        <f>D303+E303+F303</f>
        <v>6</v>
      </c>
      <c r="D303" s="273"/>
      <c r="E303" s="277">
        <v>6</v>
      </c>
      <c r="F303" s="273"/>
      <c r="G303" s="273"/>
      <c r="H303" s="273"/>
      <c r="I303" s="275" t="s">
        <v>95</v>
      </c>
      <c r="J303" s="276" t="s">
        <v>2</v>
      </c>
      <c r="K303" s="122"/>
      <c r="L303" s="113"/>
    </row>
    <row r="304" spans="1:12" ht="15" customHeight="1">
      <c r="A304" s="96">
        <v>3</v>
      </c>
      <c r="B304" s="94" t="s">
        <v>195</v>
      </c>
      <c r="C304" s="252"/>
      <c r="D304" s="274"/>
      <c r="E304" s="277"/>
      <c r="F304" s="274"/>
      <c r="G304" s="274"/>
      <c r="H304" s="274"/>
      <c r="I304" s="275"/>
      <c r="J304" s="276"/>
      <c r="K304" s="122"/>
      <c r="L304" s="113"/>
    </row>
    <row r="305" spans="1:12" ht="15" customHeight="1">
      <c r="A305" s="96">
        <v>4</v>
      </c>
      <c r="B305" s="94" t="s">
        <v>231</v>
      </c>
      <c r="C305" s="96">
        <f aca="true" t="shared" si="14" ref="C305:C318">D305+E305+F305</f>
        <v>8</v>
      </c>
      <c r="D305" s="95">
        <v>2</v>
      </c>
      <c r="E305" s="96">
        <v>6</v>
      </c>
      <c r="F305" s="95"/>
      <c r="G305" s="113"/>
      <c r="H305" s="95"/>
      <c r="I305" s="173" t="s">
        <v>95</v>
      </c>
      <c r="J305" s="95" t="s">
        <v>2</v>
      </c>
      <c r="K305" s="113"/>
      <c r="L305" s="113"/>
    </row>
    <row r="306" spans="1:12" ht="15" customHeight="1">
      <c r="A306" s="96">
        <v>5</v>
      </c>
      <c r="B306" s="94" t="s">
        <v>232</v>
      </c>
      <c r="C306" s="96">
        <f t="shared" si="14"/>
        <v>10</v>
      </c>
      <c r="D306" s="95">
        <v>6</v>
      </c>
      <c r="E306" s="95">
        <v>4</v>
      </c>
      <c r="F306" s="95"/>
      <c r="G306" s="113"/>
      <c r="H306" s="95"/>
      <c r="I306" s="173"/>
      <c r="J306" s="95" t="s">
        <v>3</v>
      </c>
      <c r="K306" s="113"/>
      <c r="L306" s="113"/>
    </row>
    <row r="307" spans="1:12" ht="15" customHeight="1">
      <c r="A307" s="96">
        <v>6</v>
      </c>
      <c r="B307" s="94" t="s">
        <v>226</v>
      </c>
      <c r="C307" s="96">
        <f t="shared" si="14"/>
        <v>10</v>
      </c>
      <c r="D307" s="95">
        <v>6</v>
      </c>
      <c r="E307" s="95">
        <v>4</v>
      </c>
      <c r="F307" s="95"/>
      <c r="G307" s="113"/>
      <c r="H307" s="95"/>
      <c r="I307" s="173"/>
      <c r="J307" s="95" t="s">
        <v>3</v>
      </c>
      <c r="K307" s="113"/>
      <c r="L307" s="113"/>
    </row>
    <row r="308" spans="1:12" ht="15" customHeight="1">
      <c r="A308" s="96">
        <v>7</v>
      </c>
      <c r="B308" s="94" t="s">
        <v>56</v>
      </c>
      <c r="C308" s="96">
        <f t="shared" si="14"/>
        <v>10</v>
      </c>
      <c r="D308" s="95">
        <v>6</v>
      </c>
      <c r="E308" s="95">
        <v>4</v>
      </c>
      <c r="F308" s="95"/>
      <c r="G308" s="113"/>
      <c r="H308" s="95"/>
      <c r="I308" s="173" t="s">
        <v>95</v>
      </c>
      <c r="J308" s="95" t="s">
        <v>2</v>
      </c>
      <c r="K308" s="113"/>
      <c r="L308" s="113"/>
    </row>
    <row r="309" spans="1:12" ht="15" customHeight="1">
      <c r="A309" s="222" t="s">
        <v>0</v>
      </c>
      <c r="B309" s="223" t="s">
        <v>20</v>
      </c>
      <c r="C309" s="222" t="s">
        <v>21</v>
      </c>
      <c r="D309" s="222"/>
      <c r="E309" s="222"/>
      <c r="F309" s="222"/>
      <c r="G309" s="222" t="s">
        <v>8</v>
      </c>
      <c r="H309" s="222" t="s">
        <v>9</v>
      </c>
      <c r="I309" s="222" t="s">
        <v>25</v>
      </c>
      <c r="J309" s="222" t="s">
        <v>26</v>
      </c>
      <c r="K309" s="284" t="s">
        <v>206</v>
      </c>
      <c r="L309" s="223" t="s">
        <v>207</v>
      </c>
    </row>
    <row r="310" spans="1:12" ht="25.5">
      <c r="A310" s="222"/>
      <c r="B310" s="223"/>
      <c r="C310" s="11" t="s">
        <v>22</v>
      </c>
      <c r="D310" s="10" t="s">
        <v>23</v>
      </c>
      <c r="E310" s="10" t="s">
        <v>24</v>
      </c>
      <c r="F310" s="10" t="s">
        <v>216</v>
      </c>
      <c r="G310" s="222"/>
      <c r="H310" s="222"/>
      <c r="I310" s="222"/>
      <c r="J310" s="222"/>
      <c r="K310" s="284"/>
      <c r="L310" s="223"/>
    </row>
    <row r="311" spans="1:12" ht="15" customHeight="1">
      <c r="A311" s="95">
        <v>8</v>
      </c>
      <c r="B311" s="94" t="s">
        <v>61</v>
      </c>
      <c r="C311" s="96">
        <f t="shared" si="14"/>
        <v>12</v>
      </c>
      <c r="D311" s="96">
        <v>6</v>
      </c>
      <c r="E311" s="96"/>
      <c r="F311" s="96">
        <v>6</v>
      </c>
      <c r="G311" s="113"/>
      <c r="H311" s="95"/>
      <c r="I311" s="173" t="s">
        <v>95</v>
      </c>
      <c r="J311" s="96" t="s">
        <v>2</v>
      </c>
      <c r="K311" s="113"/>
      <c r="L311" s="113"/>
    </row>
    <row r="312" spans="1:12" ht="31.5" customHeight="1">
      <c r="A312" s="96">
        <v>9</v>
      </c>
      <c r="B312" s="94" t="s">
        <v>223</v>
      </c>
      <c r="C312" s="96">
        <f t="shared" si="14"/>
        <v>12</v>
      </c>
      <c r="D312" s="96">
        <v>6</v>
      </c>
      <c r="E312" s="96">
        <v>2</v>
      </c>
      <c r="F312" s="95">
        <v>4</v>
      </c>
      <c r="G312" s="113"/>
      <c r="H312" s="95"/>
      <c r="I312" s="173"/>
      <c r="J312" s="95" t="s">
        <v>3</v>
      </c>
      <c r="K312" s="113"/>
      <c r="L312" s="113"/>
    </row>
    <row r="313" spans="1:12" ht="29.25" customHeight="1">
      <c r="A313" s="96">
        <v>10</v>
      </c>
      <c r="B313" s="94" t="s">
        <v>62</v>
      </c>
      <c r="C313" s="96">
        <f t="shared" si="14"/>
        <v>10</v>
      </c>
      <c r="D313" s="95">
        <v>2</v>
      </c>
      <c r="E313" s="95">
        <v>4</v>
      </c>
      <c r="F313" s="95">
        <v>4</v>
      </c>
      <c r="G313" s="113"/>
      <c r="H313" s="95"/>
      <c r="I313" s="173" t="s">
        <v>95</v>
      </c>
      <c r="J313" s="96" t="s">
        <v>2</v>
      </c>
      <c r="K313" s="113"/>
      <c r="L313" s="113"/>
    </row>
    <row r="314" spans="1:16" s="114" customFormat="1" ht="15" customHeight="1">
      <c r="A314" s="103"/>
      <c r="B314" s="104" t="s">
        <v>49</v>
      </c>
      <c r="C314" s="96"/>
      <c r="D314" s="103"/>
      <c r="E314" s="103"/>
      <c r="F314" s="99"/>
      <c r="G314" s="103"/>
      <c r="H314" s="121"/>
      <c r="I314" s="176"/>
      <c r="J314" s="104"/>
      <c r="K314" s="103"/>
      <c r="L314" s="103"/>
      <c r="M314" s="117"/>
      <c r="N314" s="103"/>
      <c r="O314" s="99"/>
      <c r="P314" s="103"/>
    </row>
    <row r="315" spans="1:16" s="102" customFormat="1" ht="15" customHeight="1">
      <c r="A315" s="96">
        <v>11</v>
      </c>
      <c r="B315" s="122" t="s">
        <v>15</v>
      </c>
      <c r="C315" s="96">
        <f t="shared" si="14"/>
        <v>2</v>
      </c>
      <c r="D315" s="96">
        <v>2</v>
      </c>
      <c r="E315" s="96"/>
      <c r="F315" s="95"/>
      <c r="G315" s="96"/>
      <c r="H315" s="122"/>
      <c r="I315" s="179"/>
      <c r="J315" s="94"/>
      <c r="K315" s="96"/>
      <c r="L315" s="96"/>
      <c r="M315" s="97"/>
      <c r="N315" s="96"/>
      <c r="O315" s="95"/>
      <c r="P315" s="116"/>
    </row>
    <row r="316" spans="1:16" s="102" customFormat="1" ht="15" customHeight="1">
      <c r="A316" s="96">
        <v>12</v>
      </c>
      <c r="B316" s="122" t="s">
        <v>64</v>
      </c>
      <c r="C316" s="96">
        <f t="shared" si="14"/>
        <v>2</v>
      </c>
      <c r="D316" s="96">
        <v>2</v>
      </c>
      <c r="E316" s="96"/>
      <c r="F316" s="95"/>
      <c r="G316" s="96"/>
      <c r="H316" s="122"/>
      <c r="I316" s="179"/>
      <c r="J316" s="94"/>
      <c r="K316" s="96"/>
      <c r="L316" s="96"/>
      <c r="M316" s="97"/>
      <c r="N316" s="96"/>
      <c r="O316" s="95"/>
      <c r="P316" s="116"/>
    </row>
    <row r="317" spans="1:16" s="102" customFormat="1" ht="15" customHeight="1">
      <c r="A317" s="96">
        <v>13</v>
      </c>
      <c r="B317" s="122" t="s">
        <v>66</v>
      </c>
      <c r="C317" s="96">
        <f t="shared" si="14"/>
        <v>2</v>
      </c>
      <c r="D317" s="96">
        <v>2</v>
      </c>
      <c r="E317" s="96"/>
      <c r="F317" s="95"/>
      <c r="G317" s="96"/>
      <c r="H317" s="122"/>
      <c r="I317" s="179"/>
      <c r="J317" s="94"/>
      <c r="K317" s="96"/>
      <c r="L317" s="96"/>
      <c r="M317" s="97"/>
      <c r="N317" s="96"/>
      <c r="O317" s="95"/>
      <c r="P317" s="116"/>
    </row>
    <row r="318" spans="1:16" s="102" customFormat="1" ht="15" customHeight="1" thickBot="1">
      <c r="A318" s="96">
        <v>14</v>
      </c>
      <c r="B318" s="122" t="s">
        <v>50</v>
      </c>
      <c r="C318" s="123">
        <f t="shared" si="14"/>
        <v>2</v>
      </c>
      <c r="D318" s="96">
        <v>2</v>
      </c>
      <c r="E318" s="96"/>
      <c r="F318" s="95"/>
      <c r="G318" s="96"/>
      <c r="H318" s="122"/>
      <c r="I318" s="179"/>
      <c r="J318" s="94"/>
      <c r="K318" s="96"/>
      <c r="L318" s="96"/>
      <c r="M318" s="97"/>
      <c r="N318" s="96"/>
      <c r="O318" s="95"/>
      <c r="P318" s="116"/>
    </row>
    <row r="319" spans="1:12" ht="15" customHeight="1" thickTop="1">
      <c r="A319" s="253"/>
      <c r="B319" s="255" t="s">
        <v>214</v>
      </c>
      <c r="C319" s="80">
        <f>SUM(C302:C318)</f>
        <v>98</v>
      </c>
      <c r="D319" s="80">
        <f>SUM(D302:D318)</f>
        <v>48</v>
      </c>
      <c r="E319" s="80">
        <f>SUM(E302:E318)</f>
        <v>36</v>
      </c>
      <c r="F319" s="80">
        <f>SUM(F302:F318)</f>
        <v>14</v>
      </c>
      <c r="G319" s="80"/>
      <c r="H319" s="80"/>
      <c r="I319" s="81"/>
      <c r="J319" s="80"/>
      <c r="K319" s="79"/>
      <c r="L319" s="81"/>
    </row>
    <row r="320" spans="1:12" ht="30" customHeight="1" thickBot="1">
      <c r="A320" s="235"/>
      <c r="B320" s="248"/>
      <c r="C320" s="237" t="s">
        <v>455</v>
      </c>
      <c r="D320" s="237"/>
      <c r="E320" s="237"/>
      <c r="F320" s="237"/>
      <c r="G320" s="237"/>
      <c r="H320" s="237"/>
      <c r="I320" s="237"/>
      <c r="J320" s="237"/>
      <c r="K320" s="67"/>
      <c r="L320" s="29"/>
    </row>
    <row r="321" spans="1:12" ht="15" customHeight="1">
      <c r="A321" s="220"/>
      <c r="B321" s="272" t="s">
        <v>29</v>
      </c>
      <c r="C321" s="25">
        <f>C299+C319</f>
        <v>196</v>
      </c>
      <c r="D321" s="25">
        <f>D299+D319</f>
        <v>74</v>
      </c>
      <c r="E321" s="25">
        <f>E299+E319</f>
        <v>64</v>
      </c>
      <c r="F321" s="25">
        <f>F299+F319</f>
        <v>22</v>
      </c>
      <c r="G321" s="25"/>
      <c r="H321" s="25"/>
      <c r="I321" s="27"/>
      <c r="J321" s="25"/>
      <c r="K321" s="64"/>
      <c r="L321" s="27"/>
    </row>
    <row r="322" spans="1:12" ht="33.75" customHeight="1">
      <c r="A322" s="221"/>
      <c r="B322" s="211"/>
      <c r="C322" s="211" t="s">
        <v>456</v>
      </c>
      <c r="D322" s="211"/>
      <c r="E322" s="211"/>
      <c r="F322" s="211"/>
      <c r="G322" s="211"/>
      <c r="H322" s="211"/>
      <c r="I322" s="211"/>
      <c r="J322" s="211"/>
      <c r="K322" s="86"/>
      <c r="L322" s="78"/>
    </row>
    <row r="323" spans="1:12" ht="42" customHeight="1">
      <c r="A323" s="4"/>
      <c r="B323" s="43" t="s">
        <v>4</v>
      </c>
      <c r="C323" s="44"/>
      <c r="D323" s="44"/>
      <c r="E323" s="44"/>
      <c r="F323" s="149" t="s">
        <v>10</v>
      </c>
      <c r="G323" s="149"/>
      <c r="H323" s="149"/>
      <c r="I323" s="149"/>
      <c r="J323" s="44"/>
      <c r="K323" s="4"/>
      <c r="L323" s="45"/>
    </row>
    <row r="324" spans="1:12" ht="42" customHeight="1">
      <c r="A324" s="4"/>
      <c r="B324" s="43"/>
      <c r="C324" s="44"/>
      <c r="D324" s="44"/>
      <c r="E324" s="44"/>
      <c r="F324" s="88"/>
      <c r="G324" s="88"/>
      <c r="H324" s="88"/>
      <c r="I324" s="181"/>
      <c r="J324" s="44"/>
      <c r="K324" s="4"/>
      <c r="L324" s="45"/>
    </row>
    <row r="325" spans="1:12" ht="42" customHeight="1">
      <c r="A325" s="4"/>
      <c r="B325" s="43"/>
      <c r="C325" s="44"/>
      <c r="D325" s="44"/>
      <c r="E325" s="44"/>
      <c r="F325" s="88"/>
      <c r="G325" s="88"/>
      <c r="H325" s="88"/>
      <c r="I325" s="181"/>
      <c r="J325" s="44"/>
      <c r="K325" s="4"/>
      <c r="L325" s="45"/>
    </row>
    <row r="326" spans="1:12" ht="42" customHeight="1">
      <c r="A326" s="4"/>
      <c r="B326" s="43"/>
      <c r="C326" s="44"/>
      <c r="D326" s="44"/>
      <c r="E326" s="44"/>
      <c r="F326" s="88"/>
      <c r="G326" s="88"/>
      <c r="H326" s="88"/>
      <c r="I326" s="181"/>
      <c r="J326" s="44"/>
      <c r="K326" s="4"/>
      <c r="L326" s="45"/>
    </row>
    <row r="327" spans="1:12" ht="42" customHeight="1">
      <c r="A327" s="4"/>
      <c r="B327" s="43"/>
      <c r="C327" s="44"/>
      <c r="D327" s="44"/>
      <c r="E327" s="44"/>
      <c r="F327" s="88"/>
      <c r="G327" s="88"/>
      <c r="H327" s="88"/>
      <c r="I327" s="181"/>
      <c r="J327" s="44"/>
      <c r="K327" s="4"/>
      <c r="L327" s="45"/>
    </row>
    <row r="328" spans="1:12" ht="42" customHeight="1">
      <c r="A328" s="4"/>
      <c r="B328" s="43"/>
      <c r="C328" s="44"/>
      <c r="D328" s="44"/>
      <c r="E328" s="44"/>
      <c r="F328" s="88"/>
      <c r="G328" s="88"/>
      <c r="H328" s="88"/>
      <c r="I328" s="181"/>
      <c r="J328" s="44"/>
      <c r="K328" s="4"/>
      <c r="L328" s="45"/>
    </row>
    <row r="329" spans="1:12" ht="42" customHeight="1">
      <c r="A329" s="4"/>
      <c r="B329" s="43"/>
      <c r="C329" s="44"/>
      <c r="D329" s="44"/>
      <c r="E329" s="44"/>
      <c r="F329" s="88"/>
      <c r="G329" s="88"/>
      <c r="H329" s="88"/>
      <c r="I329" s="181"/>
      <c r="J329" s="44"/>
      <c r="K329" s="4"/>
      <c r="L329" s="45"/>
    </row>
    <row r="330" spans="1:12" ht="42" customHeight="1">
      <c r="A330" s="4"/>
      <c r="B330" s="43"/>
      <c r="C330" s="44"/>
      <c r="D330" s="44"/>
      <c r="E330" s="44"/>
      <c r="F330" s="88"/>
      <c r="G330" s="88"/>
      <c r="H330" s="88"/>
      <c r="I330" s="181"/>
      <c r="J330" s="44"/>
      <c r="K330" s="4"/>
      <c r="L330" s="45"/>
    </row>
    <row r="331" spans="1:12" ht="42" customHeight="1">
      <c r="A331" s="4"/>
      <c r="B331" s="43"/>
      <c r="C331" s="44"/>
      <c r="D331" s="44"/>
      <c r="E331" s="44"/>
      <c r="F331" s="88"/>
      <c r="G331" s="88"/>
      <c r="H331" s="88"/>
      <c r="I331" s="181"/>
      <c r="J331" s="44"/>
      <c r="K331" s="4"/>
      <c r="L331" s="45"/>
    </row>
    <row r="332" spans="1:12" ht="42" customHeight="1">
      <c r="A332" s="4"/>
      <c r="B332" s="43"/>
      <c r="C332" s="44"/>
      <c r="D332" s="44"/>
      <c r="E332" s="44"/>
      <c r="F332" s="88"/>
      <c r="G332" s="88"/>
      <c r="H332" s="88"/>
      <c r="I332" s="181"/>
      <c r="J332" s="44"/>
      <c r="K332" s="4"/>
      <c r="L332" s="45"/>
    </row>
    <row r="333" spans="1:12" ht="42" customHeight="1">
      <c r="A333" s="4"/>
      <c r="B333" s="43"/>
      <c r="C333" s="44"/>
      <c r="D333" s="44"/>
      <c r="E333" s="44"/>
      <c r="F333" s="88"/>
      <c r="G333" s="88"/>
      <c r="H333" s="88"/>
      <c r="I333" s="181"/>
      <c r="J333" s="44"/>
      <c r="K333" s="4"/>
      <c r="L333" s="45"/>
    </row>
    <row r="334" spans="1:12" ht="42" customHeight="1">
      <c r="A334" s="4"/>
      <c r="B334" s="43"/>
      <c r="C334" s="44"/>
      <c r="D334" s="44"/>
      <c r="E334" s="44"/>
      <c r="F334" s="88"/>
      <c r="G334" s="88"/>
      <c r="H334" s="88"/>
      <c r="I334" s="181"/>
      <c r="J334" s="44"/>
      <c r="K334" s="4"/>
      <c r="L334" s="45"/>
    </row>
    <row r="335" spans="1:12" ht="45.75" customHeight="1">
      <c r="A335" s="4"/>
      <c r="B335" s="43"/>
      <c r="C335" s="44"/>
      <c r="D335" s="44"/>
      <c r="E335" s="44"/>
      <c r="F335" s="88"/>
      <c r="G335" s="88"/>
      <c r="H335" s="88"/>
      <c r="I335" s="181"/>
      <c r="J335" s="44"/>
      <c r="K335" s="4"/>
      <c r="L335" s="45"/>
    </row>
    <row r="336" spans="1:12" ht="18.75" customHeight="1">
      <c r="A336" s="244" t="s">
        <v>17</v>
      </c>
      <c r="B336" s="244"/>
      <c r="C336" s="244"/>
      <c r="D336" s="2"/>
      <c r="E336" s="245" t="s">
        <v>18</v>
      </c>
      <c r="F336" s="245"/>
      <c r="G336" s="245"/>
      <c r="H336" s="245"/>
      <c r="I336" s="245"/>
      <c r="J336" s="245"/>
      <c r="K336" s="2"/>
      <c r="L336" s="3"/>
    </row>
    <row r="337" spans="1:12" ht="30.75" customHeight="1">
      <c r="A337" s="246" t="s">
        <v>34</v>
      </c>
      <c r="B337" s="246"/>
      <c r="C337" s="246"/>
      <c r="D337" s="242" t="s">
        <v>233</v>
      </c>
      <c r="E337" s="241"/>
      <c r="F337" s="241"/>
      <c r="G337" s="241"/>
      <c r="H337" s="241"/>
      <c r="I337" s="241"/>
      <c r="J337" s="241"/>
      <c r="K337" s="2"/>
      <c r="L337" s="3"/>
    </row>
    <row r="338" spans="1:12" ht="20.25" customHeight="1">
      <c r="A338" s="1"/>
      <c r="B338" s="1"/>
      <c r="C338" s="1"/>
      <c r="D338" s="4"/>
      <c r="E338" s="5"/>
      <c r="F338" s="6"/>
      <c r="G338" s="6"/>
      <c r="H338" s="242" t="s">
        <v>19</v>
      </c>
      <c r="I338" s="242"/>
      <c r="J338" s="242"/>
      <c r="K338" s="2"/>
      <c r="L338" s="3"/>
    </row>
    <row r="339" spans="1:12" s="110" customFormat="1" ht="34.5" customHeight="1">
      <c r="A339" s="271" t="s">
        <v>51</v>
      </c>
      <c r="B339" s="286"/>
      <c r="C339" s="286"/>
      <c r="D339" s="286"/>
      <c r="E339" s="108"/>
      <c r="F339" s="108"/>
      <c r="G339" s="108"/>
      <c r="H339" s="108"/>
      <c r="I339" s="172"/>
      <c r="J339" s="108"/>
      <c r="K339" s="109"/>
      <c r="L339" s="107"/>
    </row>
    <row r="340" spans="1:12" s="110" customFormat="1" ht="34.5" customHeight="1">
      <c r="A340" s="271" t="s">
        <v>60</v>
      </c>
      <c r="B340" s="271"/>
      <c r="C340" s="271"/>
      <c r="D340" s="271"/>
      <c r="E340" s="271"/>
      <c r="F340" s="271"/>
      <c r="G340" s="271"/>
      <c r="H340" s="271"/>
      <c r="I340" s="271"/>
      <c r="J340" s="271"/>
      <c r="K340" s="109"/>
      <c r="L340" s="107"/>
    </row>
    <row r="341" spans="1:12" s="110" customFormat="1" ht="20.25" customHeight="1">
      <c r="A341" s="271" t="s">
        <v>221</v>
      </c>
      <c r="B341" s="271"/>
      <c r="C341" s="271"/>
      <c r="D341" s="271"/>
      <c r="E341" s="271"/>
      <c r="F341" s="271"/>
      <c r="G341" s="271"/>
      <c r="H341" s="271"/>
      <c r="I341" s="271"/>
      <c r="J341" s="271"/>
      <c r="K341" s="109"/>
      <c r="L341" s="107"/>
    </row>
    <row r="342" spans="1:12" s="110" customFormat="1" ht="26.25" customHeight="1">
      <c r="A342" s="266" t="s">
        <v>453</v>
      </c>
      <c r="B342" s="266"/>
      <c r="C342" s="266"/>
      <c r="D342" s="266"/>
      <c r="E342" s="266"/>
      <c r="F342" s="266"/>
      <c r="G342" s="266"/>
      <c r="H342" s="266"/>
      <c r="I342" s="266"/>
      <c r="J342" s="266"/>
      <c r="K342" s="106"/>
      <c r="L342" s="107"/>
    </row>
    <row r="343" spans="1:12" ht="15" customHeight="1">
      <c r="A343" s="222" t="s">
        <v>0</v>
      </c>
      <c r="B343" s="223" t="s">
        <v>20</v>
      </c>
      <c r="C343" s="222" t="s">
        <v>21</v>
      </c>
      <c r="D343" s="222"/>
      <c r="E343" s="222"/>
      <c r="F343" s="222"/>
      <c r="G343" s="222" t="s">
        <v>8</v>
      </c>
      <c r="H343" s="222" t="s">
        <v>9</v>
      </c>
      <c r="I343" s="222" t="s">
        <v>25</v>
      </c>
      <c r="J343" s="222" t="s">
        <v>26</v>
      </c>
      <c r="K343" s="284" t="s">
        <v>206</v>
      </c>
      <c r="L343" s="223" t="s">
        <v>207</v>
      </c>
    </row>
    <row r="344" spans="1:12" ht="25.5">
      <c r="A344" s="222"/>
      <c r="B344" s="223"/>
      <c r="C344" s="11" t="s">
        <v>22</v>
      </c>
      <c r="D344" s="10" t="s">
        <v>23</v>
      </c>
      <c r="E344" s="10" t="s">
        <v>24</v>
      </c>
      <c r="F344" s="10" t="s">
        <v>216</v>
      </c>
      <c r="G344" s="222"/>
      <c r="H344" s="222"/>
      <c r="I344" s="222"/>
      <c r="J344" s="222"/>
      <c r="K344" s="284"/>
      <c r="L344" s="223"/>
    </row>
    <row r="345" spans="1:12" ht="15" customHeight="1">
      <c r="A345" s="10"/>
      <c r="B345" s="55" t="s">
        <v>211</v>
      </c>
      <c r="C345" s="11"/>
      <c r="D345" s="10"/>
      <c r="E345" s="10"/>
      <c r="F345" s="10"/>
      <c r="G345" s="10"/>
      <c r="H345" s="10"/>
      <c r="I345" s="11"/>
      <c r="J345" s="10"/>
      <c r="K345" s="93"/>
      <c r="L345" s="11"/>
    </row>
    <row r="346" spans="1:12" ht="13.5" customHeight="1">
      <c r="A346" s="10">
        <v>1</v>
      </c>
      <c r="B346" s="56" t="s">
        <v>199</v>
      </c>
      <c r="C346" s="14">
        <f>D346+E346+F346</f>
        <v>4</v>
      </c>
      <c r="D346" s="14">
        <v>4</v>
      </c>
      <c r="E346" s="14"/>
      <c r="F346" s="14"/>
      <c r="G346" s="14"/>
      <c r="H346" s="14"/>
      <c r="I346" s="11"/>
      <c r="J346" s="10"/>
      <c r="K346" s="93"/>
      <c r="L346" s="11"/>
    </row>
    <row r="347" spans="1:12" ht="13.5" customHeight="1">
      <c r="A347" s="282">
        <v>2</v>
      </c>
      <c r="B347" s="94" t="s">
        <v>14</v>
      </c>
      <c r="C347" s="212">
        <f>D347+E347+F347</f>
        <v>4</v>
      </c>
      <c r="D347" s="95"/>
      <c r="E347" s="282">
        <v>4</v>
      </c>
      <c r="F347" s="95"/>
      <c r="G347" s="129"/>
      <c r="H347" s="95"/>
      <c r="I347" s="173"/>
      <c r="J347" s="95"/>
      <c r="K347" s="122"/>
      <c r="L347" s="113"/>
    </row>
    <row r="348" spans="1:12" ht="13.5" customHeight="1">
      <c r="A348" s="283"/>
      <c r="B348" s="94" t="s">
        <v>446</v>
      </c>
      <c r="C348" s="213"/>
      <c r="D348" s="95"/>
      <c r="E348" s="283"/>
      <c r="F348" s="95"/>
      <c r="G348" s="129"/>
      <c r="H348" s="95"/>
      <c r="I348" s="173"/>
      <c r="J348" s="95"/>
      <c r="K348" s="122"/>
      <c r="L348" s="113"/>
    </row>
    <row r="349" spans="1:12" ht="13.5" customHeight="1">
      <c r="A349" s="131">
        <v>3</v>
      </c>
      <c r="B349" s="94" t="s">
        <v>232</v>
      </c>
      <c r="C349" s="14">
        <f aca="true" t="shared" si="15" ref="C349:C354">D349+E349+F349</f>
        <v>2</v>
      </c>
      <c r="D349" s="95">
        <v>2</v>
      </c>
      <c r="E349" s="96"/>
      <c r="F349" s="95"/>
      <c r="G349" s="129"/>
      <c r="H349" s="95"/>
      <c r="I349" s="173"/>
      <c r="J349" s="95"/>
      <c r="K349" s="122"/>
      <c r="L349" s="113"/>
    </row>
    <row r="350" spans="1:12" ht="13.5" customHeight="1">
      <c r="A350" s="96">
        <v>4</v>
      </c>
      <c r="B350" s="94" t="s">
        <v>200</v>
      </c>
      <c r="C350" s="14">
        <f t="shared" si="15"/>
        <v>4</v>
      </c>
      <c r="D350" s="96">
        <v>4</v>
      </c>
      <c r="E350" s="96"/>
      <c r="F350" s="95"/>
      <c r="G350" s="113"/>
      <c r="H350" s="95"/>
      <c r="I350" s="173"/>
      <c r="J350" s="95"/>
      <c r="K350" s="113"/>
      <c r="L350" s="113"/>
    </row>
    <row r="351" spans="1:12" ht="13.5" customHeight="1">
      <c r="A351" s="96">
        <v>5</v>
      </c>
      <c r="B351" s="94" t="s">
        <v>230</v>
      </c>
      <c r="C351" s="14">
        <f t="shared" si="15"/>
        <v>6</v>
      </c>
      <c r="D351" s="96">
        <v>6</v>
      </c>
      <c r="E351" s="96"/>
      <c r="F351" s="95"/>
      <c r="G351" s="113"/>
      <c r="H351" s="95"/>
      <c r="I351" s="173"/>
      <c r="J351" s="95"/>
      <c r="K351" s="113"/>
      <c r="L351" s="113"/>
    </row>
    <row r="352" spans="1:12" ht="13.5" customHeight="1">
      <c r="A352" s="96">
        <v>6</v>
      </c>
      <c r="B352" s="94" t="s">
        <v>56</v>
      </c>
      <c r="C352" s="14">
        <f t="shared" si="15"/>
        <v>4</v>
      </c>
      <c r="D352" s="96">
        <v>4</v>
      </c>
      <c r="E352" s="96"/>
      <c r="F352" s="95"/>
      <c r="G352" s="113"/>
      <c r="H352" s="95"/>
      <c r="I352" s="173"/>
      <c r="J352" s="95"/>
      <c r="K352" s="113"/>
      <c r="L352" s="113"/>
    </row>
    <row r="353" spans="1:12" ht="13.5" customHeight="1">
      <c r="A353" s="96">
        <v>7</v>
      </c>
      <c r="B353" s="94" t="s">
        <v>61</v>
      </c>
      <c r="C353" s="14">
        <f t="shared" si="15"/>
        <v>6</v>
      </c>
      <c r="D353" s="96">
        <v>6</v>
      </c>
      <c r="E353" s="96"/>
      <c r="F353" s="96"/>
      <c r="G353" s="113"/>
      <c r="H353" s="95"/>
      <c r="I353" s="173"/>
      <c r="J353" s="95"/>
      <c r="K353" s="113"/>
      <c r="L353" s="113"/>
    </row>
    <row r="354" spans="1:12" ht="30" customHeight="1" thickBot="1">
      <c r="A354" s="123">
        <v>8</v>
      </c>
      <c r="B354" s="124" t="s">
        <v>223</v>
      </c>
      <c r="C354" s="58">
        <f t="shared" si="15"/>
        <v>6</v>
      </c>
      <c r="D354" s="123">
        <v>6</v>
      </c>
      <c r="E354" s="123"/>
      <c r="F354" s="125"/>
      <c r="G354" s="126"/>
      <c r="H354" s="125"/>
      <c r="I354" s="174"/>
      <c r="J354" s="125"/>
      <c r="K354" s="126"/>
      <c r="L354" s="126"/>
    </row>
    <row r="355" spans="1:12" s="128" customFormat="1" ht="13.5" customHeight="1" thickTop="1">
      <c r="A355" s="138"/>
      <c r="B355" s="139" t="s">
        <v>215</v>
      </c>
      <c r="C355" s="25">
        <f>SUM(C346:C354)</f>
        <v>36</v>
      </c>
      <c r="D355" s="25">
        <f>SUM(D346:D354)</f>
        <v>32</v>
      </c>
      <c r="E355" s="25">
        <f>SUM(E346:E354)</f>
        <v>4</v>
      </c>
      <c r="F355" s="25">
        <f>SUM(F346:F354)</f>
        <v>0</v>
      </c>
      <c r="G355" s="140"/>
      <c r="H355" s="141"/>
      <c r="I355" s="175"/>
      <c r="J355" s="141"/>
      <c r="K355" s="140"/>
      <c r="L355" s="140"/>
    </row>
    <row r="356" spans="1:12" s="112" customFormat="1" ht="13.5" customHeight="1">
      <c r="A356" s="118"/>
      <c r="B356" s="119" t="s">
        <v>213</v>
      </c>
      <c r="C356" s="105"/>
      <c r="D356" s="120"/>
      <c r="E356" s="120"/>
      <c r="F356" s="120"/>
      <c r="G356" s="111"/>
      <c r="H356" s="120"/>
      <c r="I356" s="176"/>
      <c r="J356" s="120"/>
      <c r="K356" s="111"/>
      <c r="L356" s="111"/>
    </row>
    <row r="357" spans="1:12" ht="13.5" customHeight="1">
      <c r="A357" s="96">
        <v>1</v>
      </c>
      <c r="B357" s="94" t="s">
        <v>199</v>
      </c>
      <c r="C357" s="14">
        <f aca="true" t="shared" si="16" ref="C357:C365">D357+E357+F357</f>
        <v>8</v>
      </c>
      <c r="D357" s="96">
        <v>4</v>
      </c>
      <c r="E357" s="96">
        <v>4</v>
      </c>
      <c r="F357" s="96"/>
      <c r="G357" s="113"/>
      <c r="H357" s="96"/>
      <c r="I357" s="173"/>
      <c r="J357" s="96" t="s">
        <v>3</v>
      </c>
      <c r="K357" s="113"/>
      <c r="L357" s="113"/>
    </row>
    <row r="358" spans="1:12" ht="13.5" customHeight="1">
      <c r="A358" s="282">
        <v>2</v>
      </c>
      <c r="B358" s="94" t="s">
        <v>14</v>
      </c>
      <c r="C358" s="212">
        <f t="shared" si="16"/>
        <v>6</v>
      </c>
      <c r="D358" s="132"/>
      <c r="E358" s="282">
        <v>6</v>
      </c>
      <c r="F358" s="132"/>
      <c r="G358" s="132"/>
      <c r="H358" s="132"/>
      <c r="I358" s="279" t="s">
        <v>212</v>
      </c>
      <c r="J358" s="273" t="s">
        <v>447</v>
      </c>
      <c r="K358" s="122"/>
      <c r="L358" s="113"/>
    </row>
    <row r="359" spans="1:12" ht="13.5" customHeight="1">
      <c r="A359" s="283"/>
      <c r="B359" s="94" t="s">
        <v>446</v>
      </c>
      <c r="C359" s="213"/>
      <c r="D359" s="132"/>
      <c r="E359" s="283"/>
      <c r="F359" s="132"/>
      <c r="G359" s="132"/>
      <c r="H359" s="132"/>
      <c r="I359" s="280"/>
      <c r="J359" s="274"/>
      <c r="K359" s="122"/>
      <c r="L359" s="113"/>
    </row>
    <row r="360" spans="1:12" ht="13.5" customHeight="1">
      <c r="A360" s="96">
        <v>3</v>
      </c>
      <c r="B360" s="94" t="s">
        <v>232</v>
      </c>
      <c r="C360" s="14">
        <f t="shared" si="16"/>
        <v>4</v>
      </c>
      <c r="D360" s="95">
        <v>2</v>
      </c>
      <c r="E360" s="95">
        <v>2</v>
      </c>
      <c r="F360" s="95"/>
      <c r="G360" s="113"/>
      <c r="H360" s="95"/>
      <c r="I360" s="173"/>
      <c r="J360" s="95" t="s">
        <v>3</v>
      </c>
      <c r="K360" s="113"/>
      <c r="L360" s="113"/>
    </row>
    <row r="361" spans="1:12" ht="13.5" customHeight="1">
      <c r="A361" s="96">
        <v>4</v>
      </c>
      <c r="B361" s="94" t="s">
        <v>200</v>
      </c>
      <c r="C361" s="14">
        <f t="shared" si="16"/>
        <v>4</v>
      </c>
      <c r="D361" s="96"/>
      <c r="E361" s="96">
        <v>4</v>
      </c>
      <c r="F361" s="95"/>
      <c r="G361" s="113"/>
      <c r="H361" s="95"/>
      <c r="I361" s="173" t="s">
        <v>212</v>
      </c>
      <c r="J361" s="95" t="s">
        <v>2</v>
      </c>
      <c r="K361" s="113"/>
      <c r="L361" s="113"/>
    </row>
    <row r="362" spans="1:12" ht="13.5" customHeight="1">
      <c r="A362" s="96">
        <v>5</v>
      </c>
      <c r="B362" s="94" t="s">
        <v>230</v>
      </c>
      <c r="C362" s="14">
        <f t="shared" si="16"/>
        <v>4</v>
      </c>
      <c r="D362" s="96"/>
      <c r="E362" s="96">
        <v>4</v>
      </c>
      <c r="F362" s="95"/>
      <c r="G362" s="113"/>
      <c r="H362" s="95"/>
      <c r="I362" s="173"/>
      <c r="J362" s="95" t="s">
        <v>2</v>
      </c>
      <c r="K362" s="113"/>
      <c r="L362" s="113"/>
    </row>
    <row r="363" spans="1:12" ht="13.5" customHeight="1">
      <c r="A363" s="96">
        <v>6</v>
      </c>
      <c r="B363" s="94" t="s">
        <v>56</v>
      </c>
      <c r="C363" s="14">
        <f t="shared" si="16"/>
        <v>6</v>
      </c>
      <c r="D363" s="96">
        <v>4</v>
      </c>
      <c r="E363" s="96">
        <v>2</v>
      </c>
      <c r="F363" s="95"/>
      <c r="G363" s="113"/>
      <c r="H363" s="95"/>
      <c r="I363" s="173" t="s">
        <v>212</v>
      </c>
      <c r="J363" s="95" t="s">
        <v>3</v>
      </c>
      <c r="K363" s="113"/>
      <c r="L363" s="113"/>
    </row>
    <row r="364" spans="1:12" ht="31.5" customHeight="1">
      <c r="A364" s="96">
        <v>7</v>
      </c>
      <c r="B364" s="94" t="s">
        <v>61</v>
      </c>
      <c r="C364" s="14">
        <f t="shared" si="16"/>
        <v>4</v>
      </c>
      <c r="D364" s="96"/>
      <c r="E364" s="96"/>
      <c r="F364" s="96">
        <v>4</v>
      </c>
      <c r="G364" s="113"/>
      <c r="H364" s="95"/>
      <c r="I364" s="173" t="s">
        <v>212</v>
      </c>
      <c r="J364" s="95" t="s">
        <v>448</v>
      </c>
      <c r="K364" s="113"/>
      <c r="L364" s="113"/>
    </row>
    <row r="365" spans="1:12" ht="30" customHeight="1">
      <c r="A365" s="96">
        <v>8</v>
      </c>
      <c r="B365" s="94" t="s">
        <v>223</v>
      </c>
      <c r="C365" s="14">
        <f t="shared" si="16"/>
        <v>10</v>
      </c>
      <c r="D365" s="96">
        <v>4</v>
      </c>
      <c r="E365" s="96">
        <v>2</v>
      </c>
      <c r="F365" s="95">
        <v>4</v>
      </c>
      <c r="G365" s="113"/>
      <c r="H365" s="95"/>
      <c r="I365" s="173"/>
      <c r="J365" s="95" t="s">
        <v>3</v>
      </c>
      <c r="K365" s="113"/>
      <c r="L365" s="113"/>
    </row>
    <row r="366" spans="1:12" ht="15" customHeight="1">
      <c r="A366" s="96"/>
      <c r="B366" s="55" t="s">
        <v>49</v>
      </c>
      <c r="C366" s="14"/>
      <c r="D366" s="96"/>
      <c r="E366" s="96"/>
      <c r="F366" s="95"/>
      <c r="G366" s="113"/>
      <c r="H366" s="95"/>
      <c r="I366" s="173"/>
      <c r="J366" s="95"/>
      <c r="K366" s="113"/>
      <c r="L366" s="113"/>
    </row>
    <row r="367" spans="1:12" ht="15" customHeight="1">
      <c r="A367" s="96">
        <v>1</v>
      </c>
      <c r="B367" s="19" t="s">
        <v>194</v>
      </c>
      <c r="C367" s="14">
        <f aca="true" t="shared" si="17" ref="C367:C372">D367+E367+F367</f>
        <v>2</v>
      </c>
      <c r="D367" s="96">
        <v>2</v>
      </c>
      <c r="E367" s="96"/>
      <c r="F367" s="95"/>
      <c r="G367" s="113"/>
      <c r="H367" s="95"/>
      <c r="I367" s="173"/>
      <c r="J367" s="95"/>
      <c r="K367" s="113"/>
      <c r="L367" s="113"/>
    </row>
    <row r="368" spans="1:12" ht="15" customHeight="1">
      <c r="A368" s="96">
        <v>2</v>
      </c>
      <c r="B368" s="94" t="s">
        <v>231</v>
      </c>
      <c r="C368" s="14">
        <f t="shared" si="17"/>
        <v>2</v>
      </c>
      <c r="D368" s="95">
        <v>2</v>
      </c>
      <c r="E368" s="95"/>
      <c r="F368" s="95"/>
      <c r="G368" s="113"/>
      <c r="H368" s="95"/>
      <c r="I368" s="173"/>
      <c r="J368" s="95"/>
      <c r="K368" s="113"/>
      <c r="L368" s="113"/>
    </row>
    <row r="369" spans="1:12" ht="15" customHeight="1">
      <c r="A369" s="96">
        <v>3</v>
      </c>
      <c r="B369" s="94" t="s">
        <v>15</v>
      </c>
      <c r="C369" s="14">
        <f t="shared" si="17"/>
        <v>2</v>
      </c>
      <c r="D369" s="95">
        <v>2</v>
      </c>
      <c r="E369" s="95"/>
      <c r="F369" s="95"/>
      <c r="G369" s="113"/>
      <c r="H369" s="95"/>
      <c r="I369" s="173"/>
      <c r="J369" s="95"/>
      <c r="K369" s="113"/>
      <c r="L369" s="113"/>
    </row>
    <row r="370" spans="1:12" ht="15" customHeight="1">
      <c r="A370" s="96">
        <v>4</v>
      </c>
      <c r="B370" s="94" t="s">
        <v>226</v>
      </c>
      <c r="C370" s="14">
        <f t="shared" si="17"/>
        <v>2</v>
      </c>
      <c r="D370" s="95">
        <v>2</v>
      </c>
      <c r="E370" s="95"/>
      <c r="F370" s="95"/>
      <c r="G370" s="113"/>
      <c r="H370" s="95"/>
      <c r="I370" s="173"/>
      <c r="J370" s="95"/>
      <c r="K370" s="113"/>
      <c r="L370" s="113"/>
    </row>
    <row r="371" spans="1:12" ht="15" customHeight="1">
      <c r="A371" s="96">
        <v>5</v>
      </c>
      <c r="B371" s="94" t="s">
        <v>202</v>
      </c>
      <c r="C371" s="14">
        <f t="shared" si="17"/>
        <v>2</v>
      </c>
      <c r="D371" s="96">
        <v>2</v>
      </c>
      <c r="E371" s="96"/>
      <c r="F371" s="96"/>
      <c r="G371" s="113"/>
      <c r="H371" s="95"/>
      <c r="I371" s="173"/>
      <c r="J371" s="95"/>
      <c r="K371" s="113"/>
      <c r="L371" s="113"/>
    </row>
    <row r="372" spans="1:12" ht="31.5" customHeight="1" thickBot="1">
      <c r="A372" s="96">
        <v>6</v>
      </c>
      <c r="B372" s="94" t="s">
        <v>62</v>
      </c>
      <c r="C372" s="14">
        <f t="shared" si="17"/>
        <v>2</v>
      </c>
      <c r="D372" s="95">
        <v>2</v>
      </c>
      <c r="E372" s="95"/>
      <c r="F372" s="95"/>
      <c r="G372" s="113"/>
      <c r="H372" s="95"/>
      <c r="I372" s="173"/>
      <c r="J372" s="95"/>
      <c r="K372" s="113"/>
      <c r="L372" s="113"/>
    </row>
    <row r="373" spans="1:12" ht="20.25" customHeight="1" thickTop="1">
      <c r="A373" s="253"/>
      <c r="B373" s="255" t="s">
        <v>208</v>
      </c>
      <c r="C373" s="80">
        <f>SUM(C357:C372)</f>
        <v>58</v>
      </c>
      <c r="D373" s="80">
        <f>SUM(D357:D372)</f>
        <v>26</v>
      </c>
      <c r="E373" s="80">
        <f>SUM(E357:E372)</f>
        <v>24</v>
      </c>
      <c r="F373" s="80">
        <f>SUM(F357:F372)</f>
        <v>8</v>
      </c>
      <c r="G373" s="80"/>
      <c r="H373" s="80"/>
      <c r="I373" s="81"/>
      <c r="J373" s="80"/>
      <c r="K373" s="79"/>
      <c r="L373" s="81"/>
    </row>
    <row r="374" spans="1:12" ht="30" customHeight="1" thickBot="1">
      <c r="A374" s="235"/>
      <c r="B374" s="248"/>
      <c r="C374" s="237" t="s">
        <v>452</v>
      </c>
      <c r="D374" s="237"/>
      <c r="E374" s="237"/>
      <c r="F374" s="237"/>
      <c r="G374" s="237"/>
      <c r="H374" s="237"/>
      <c r="I374" s="237"/>
      <c r="J374" s="237"/>
      <c r="K374" s="67"/>
      <c r="L374" s="29"/>
    </row>
    <row r="375" spans="1:12" ht="17.25" customHeight="1">
      <c r="A375" s="278" t="s">
        <v>449</v>
      </c>
      <c r="B375" s="278"/>
      <c r="C375" s="278"/>
      <c r="D375" s="278"/>
      <c r="E375" s="278"/>
      <c r="F375" s="278"/>
      <c r="G375" s="278"/>
      <c r="H375" s="278"/>
      <c r="I375" s="278"/>
      <c r="J375" s="278"/>
      <c r="K375" s="69"/>
      <c r="L375" s="31"/>
    </row>
    <row r="376" spans="1:16" s="100" customFormat="1" ht="13.5" customHeight="1">
      <c r="A376" s="96">
        <v>1</v>
      </c>
      <c r="B376" s="94" t="s">
        <v>194</v>
      </c>
      <c r="C376" s="96">
        <f>D376+E376+F376</f>
        <v>8</v>
      </c>
      <c r="D376" s="96">
        <v>2</v>
      </c>
      <c r="E376" s="96">
        <v>6</v>
      </c>
      <c r="F376" s="113"/>
      <c r="G376" s="95"/>
      <c r="H376" s="113"/>
      <c r="I376" s="173"/>
      <c r="J376" s="95" t="s">
        <v>3</v>
      </c>
      <c r="K376" s="96"/>
      <c r="L376" s="96"/>
      <c r="M376" s="98"/>
      <c r="N376" s="98"/>
      <c r="O376" s="98"/>
      <c r="P376" s="102"/>
    </row>
    <row r="377" spans="1:12" ht="13.5" customHeight="1">
      <c r="A377" s="282">
        <v>2</v>
      </c>
      <c r="B377" s="94" t="s">
        <v>14</v>
      </c>
      <c r="C377" s="212">
        <f>D377+E377+F377</f>
        <v>8</v>
      </c>
      <c r="D377" s="132"/>
      <c r="E377" s="282">
        <v>8</v>
      </c>
      <c r="F377" s="132"/>
      <c r="G377" s="132"/>
      <c r="H377" s="132"/>
      <c r="I377" s="279" t="s">
        <v>95</v>
      </c>
      <c r="J377" s="273" t="s">
        <v>3</v>
      </c>
      <c r="K377" s="122"/>
      <c r="L377" s="113"/>
    </row>
    <row r="378" spans="1:12" ht="13.5" customHeight="1">
      <c r="A378" s="283"/>
      <c r="B378" s="94" t="s">
        <v>446</v>
      </c>
      <c r="C378" s="213"/>
      <c r="D378" s="132"/>
      <c r="E378" s="283"/>
      <c r="F378" s="132"/>
      <c r="G378" s="132"/>
      <c r="H378" s="132"/>
      <c r="I378" s="280"/>
      <c r="J378" s="274"/>
      <c r="K378" s="122"/>
      <c r="L378" s="113"/>
    </row>
    <row r="379" spans="1:12" ht="13.5" customHeight="1">
      <c r="A379" s="96">
        <v>3</v>
      </c>
      <c r="B379" s="94" t="s">
        <v>231</v>
      </c>
      <c r="C379" s="96">
        <f aca="true" t="shared" si="18" ref="C379:C388">D379+E379+F379</f>
        <v>8</v>
      </c>
      <c r="D379" s="95">
        <v>2</v>
      </c>
      <c r="E379" s="96">
        <v>6</v>
      </c>
      <c r="F379" s="95"/>
      <c r="G379" s="113"/>
      <c r="H379" s="95"/>
      <c r="I379" s="173" t="s">
        <v>95</v>
      </c>
      <c r="J379" s="95" t="s">
        <v>2</v>
      </c>
      <c r="K379" s="113"/>
      <c r="L379" s="113"/>
    </row>
    <row r="380" spans="1:12" ht="13.5" customHeight="1">
      <c r="A380" s="96">
        <v>4</v>
      </c>
      <c r="B380" s="94" t="s">
        <v>15</v>
      </c>
      <c r="C380" s="96">
        <f t="shared" si="18"/>
        <v>4</v>
      </c>
      <c r="D380" s="95">
        <v>2</v>
      </c>
      <c r="E380" s="95">
        <v>2</v>
      </c>
      <c r="F380" s="95"/>
      <c r="G380" s="113"/>
      <c r="H380" s="95"/>
      <c r="I380" s="173" t="s">
        <v>95</v>
      </c>
      <c r="J380" s="95" t="s">
        <v>2</v>
      </c>
      <c r="K380" s="113"/>
      <c r="L380" s="113"/>
    </row>
    <row r="381" spans="1:12" ht="14.25" customHeight="1">
      <c r="A381" s="96">
        <v>5</v>
      </c>
      <c r="B381" s="94" t="s">
        <v>226</v>
      </c>
      <c r="C381" s="96">
        <f t="shared" si="18"/>
        <v>6</v>
      </c>
      <c r="D381" s="95">
        <v>2</v>
      </c>
      <c r="E381" s="95">
        <v>4</v>
      </c>
      <c r="F381" s="95"/>
      <c r="G381" s="113"/>
      <c r="H381" s="95"/>
      <c r="I381" s="173"/>
      <c r="J381" s="95" t="s">
        <v>3</v>
      </c>
      <c r="K381" s="113"/>
      <c r="L381" s="113"/>
    </row>
    <row r="382" spans="1:12" ht="15" customHeight="1">
      <c r="A382" s="222" t="s">
        <v>0</v>
      </c>
      <c r="B382" s="223" t="s">
        <v>20</v>
      </c>
      <c r="C382" s="222" t="s">
        <v>21</v>
      </c>
      <c r="D382" s="222"/>
      <c r="E382" s="222"/>
      <c r="F382" s="222"/>
      <c r="G382" s="222" t="s">
        <v>8</v>
      </c>
      <c r="H382" s="222" t="s">
        <v>9</v>
      </c>
      <c r="I382" s="222" t="s">
        <v>25</v>
      </c>
      <c r="J382" s="222" t="s">
        <v>26</v>
      </c>
      <c r="K382" s="284" t="s">
        <v>206</v>
      </c>
      <c r="L382" s="223" t="s">
        <v>207</v>
      </c>
    </row>
    <row r="383" spans="1:12" ht="25.5">
      <c r="A383" s="222"/>
      <c r="B383" s="223"/>
      <c r="C383" s="11" t="s">
        <v>22</v>
      </c>
      <c r="D383" s="10" t="s">
        <v>23</v>
      </c>
      <c r="E383" s="10" t="s">
        <v>24</v>
      </c>
      <c r="F383" s="10" t="s">
        <v>216</v>
      </c>
      <c r="G383" s="222"/>
      <c r="H383" s="222"/>
      <c r="I383" s="222"/>
      <c r="J383" s="222"/>
      <c r="K383" s="284"/>
      <c r="L383" s="223"/>
    </row>
    <row r="384" spans="1:12" ht="13.5" customHeight="1">
      <c r="A384" s="96">
        <v>6</v>
      </c>
      <c r="B384" s="94" t="s">
        <v>56</v>
      </c>
      <c r="C384" s="96">
        <f t="shared" si="18"/>
        <v>6</v>
      </c>
      <c r="D384" s="95">
        <v>2</v>
      </c>
      <c r="E384" s="95">
        <v>4</v>
      </c>
      <c r="F384" s="95"/>
      <c r="G384" s="113"/>
      <c r="H384" s="95"/>
      <c r="I384" s="173" t="s">
        <v>95</v>
      </c>
      <c r="J384" s="95" t="s">
        <v>2</v>
      </c>
      <c r="K384" s="113"/>
      <c r="L384" s="113"/>
    </row>
    <row r="385" spans="1:12" ht="13.5" customHeight="1">
      <c r="A385" s="95">
        <v>7</v>
      </c>
      <c r="B385" s="94" t="s">
        <v>61</v>
      </c>
      <c r="C385" s="96">
        <f t="shared" si="18"/>
        <v>12</v>
      </c>
      <c r="D385" s="96">
        <v>4</v>
      </c>
      <c r="E385" s="96"/>
      <c r="F385" s="96">
        <v>8</v>
      </c>
      <c r="G385" s="113"/>
      <c r="H385" s="95"/>
      <c r="I385" s="173"/>
      <c r="J385" s="96" t="s">
        <v>3</v>
      </c>
      <c r="K385" s="113"/>
      <c r="L385" s="113"/>
    </row>
    <row r="386" spans="1:12" ht="13.5" customHeight="1">
      <c r="A386" s="96">
        <v>8</v>
      </c>
      <c r="B386" s="94" t="s">
        <v>202</v>
      </c>
      <c r="C386" s="96">
        <f t="shared" si="18"/>
        <v>4</v>
      </c>
      <c r="D386" s="96">
        <v>2</v>
      </c>
      <c r="E386" s="96">
        <v>2</v>
      </c>
      <c r="F386" s="96"/>
      <c r="G386" s="113"/>
      <c r="H386" s="95"/>
      <c r="I386" s="173" t="s">
        <v>95</v>
      </c>
      <c r="J386" s="95" t="s">
        <v>2</v>
      </c>
      <c r="K386" s="113"/>
      <c r="L386" s="113"/>
    </row>
    <row r="387" spans="1:12" ht="30.75" customHeight="1">
      <c r="A387" s="96">
        <v>9</v>
      </c>
      <c r="B387" s="94" t="s">
        <v>223</v>
      </c>
      <c r="C387" s="96">
        <f t="shared" si="18"/>
        <v>12</v>
      </c>
      <c r="D387" s="96">
        <v>6</v>
      </c>
      <c r="E387" s="96">
        <v>2</v>
      </c>
      <c r="F387" s="95">
        <v>4</v>
      </c>
      <c r="G387" s="113"/>
      <c r="H387" s="95"/>
      <c r="I387" s="173"/>
      <c r="J387" s="95" t="s">
        <v>3</v>
      </c>
      <c r="K387" s="113"/>
      <c r="L387" s="113"/>
    </row>
    <row r="388" spans="1:12" ht="29.25" customHeight="1">
      <c r="A388" s="96">
        <v>10</v>
      </c>
      <c r="B388" s="94" t="s">
        <v>62</v>
      </c>
      <c r="C388" s="96">
        <f t="shared" si="18"/>
        <v>10</v>
      </c>
      <c r="D388" s="95">
        <v>2</v>
      </c>
      <c r="E388" s="95">
        <v>4</v>
      </c>
      <c r="F388" s="95">
        <v>4</v>
      </c>
      <c r="G388" s="113"/>
      <c r="H388" s="95"/>
      <c r="I388" s="173" t="s">
        <v>95</v>
      </c>
      <c r="J388" s="96" t="s">
        <v>2</v>
      </c>
      <c r="K388" s="113"/>
      <c r="L388" s="113"/>
    </row>
    <row r="389" spans="1:16" s="114" customFormat="1" ht="13.5" customHeight="1">
      <c r="A389" s="103"/>
      <c r="B389" s="104" t="s">
        <v>49</v>
      </c>
      <c r="C389" s="103"/>
      <c r="D389" s="103"/>
      <c r="E389" s="103"/>
      <c r="F389" s="99"/>
      <c r="G389" s="103"/>
      <c r="H389" s="121"/>
      <c r="I389" s="176"/>
      <c r="J389" s="104"/>
      <c r="K389" s="103"/>
      <c r="L389" s="103"/>
      <c r="M389" s="117"/>
      <c r="N389" s="103"/>
      <c r="O389" s="99"/>
      <c r="P389" s="103"/>
    </row>
    <row r="390" spans="1:16" s="102" customFormat="1" ht="13.5" customHeight="1">
      <c r="A390" s="96">
        <v>11</v>
      </c>
      <c r="B390" s="122" t="s">
        <v>64</v>
      </c>
      <c r="C390" s="96">
        <f>D390+E390+F390</f>
        <v>2</v>
      </c>
      <c r="D390" s="96">
        <v>2</v>
      </c>
      <c r="E390" s="96"/>
      <c r="F390" s="95"/>
      <c r="G390" s="96"/>
      <c r="H390" s="122"/>
      <c r="I390" s="179"/>
      <c r="J390" s="94"/>
      <c r="K390" s="96"/>
      <c r="L390" s="96"/>
      <c r="M390" s="97"/>
      <c r="N390" s="96"/>
      <c r="O390" s="95"/>
      <c r="P390" s="116"/>
    </row>
    <row r="391" spans="1:16" s="102" customFormat="1" ht="13.5" customHeight="1">
      <c r="A391" s="96">
        <v>12</v>
      </c>
      <c r="B391" s="122" t="s">
        <v>66</v>
      </c>
      <c r="C391" s="96">
        <f>D391+E391+F391</f>
        <v>2</v>
      </c>
      <c r="D391" s="96">
        <v>2</v>
      </c>
      <c r="E391" s="96"/>
      <c r="F391" s="95"/>
      <c r="G391" s="96"/>
      <c r="H391" s="122"/>
      <c r="I391" s="179"/>
      <c r="J391" s="94"/>
      <c r="K391" s="96"/>
      <c r="L391" s="96"/>
      <c r="M391" s="97"/>
      <c r="N391" s="96"/>
      <c r="O391" s="95"/>
      <c r="P391" s="116"/>
    </row>
    <row r="392" spans="1:16" s="102" customFormat="1" ht="13.5" customHeight="1">
      <c r="A392" s="96">
        <v>13</v>
      </c>
      <c r="B392" s="122" t="s">
        <v>67</v>
      </c>
      <c r="C392" s="96">
        <f>D392+E392+F392</f>
        <v>2</v>
      </c>
      <c r="D392" s="96">
        <v>2</v>
      </c>
      <c r="E392" s="96"/>
      <c r="F392" s="95"/>
      <c r="G392" s="96"/>
      <c r="H392" s="122"/>
      <c r="I392" s="179"/>
      <c r="J392" s="94"/>
      <c r="K392" s="96"/>
      <c r="L392" s="96"/>
      <c r="M392" s="97"/>
      <c r="N392" s="96"/>
      <c r="O392" s="95"/>
      <c r="P392" s="116"/>
    </row>
    <row r="393" spans="1:16" s="102" customFormat="1" ht="13.5" customHeight="1">
      <c r="A393" s="96">
        <v>14</v>
      </c>
      <c r="B393" s="122" t="s">
        <v>50</v>
      </c>
      <c r="C393" s="96">
        <f>D393+E393+F393</f>
        <v>2</v>
      </c>
      <c r="D393" s="96">
        <v>2</v>
      </c>
      <c r="E393" s="96"/>
      <c r="F393" s="95"/>
      <c r="G393" s="96"/>
      <c r="H393" s="122"/>
      <c r="I393" s="179"/>
      <c r="J393" s="94"/>
      <c r="K393" s="96"/>
      <c r="L393" s="96"/>
      <c r="M393" s="97"/>
      <c r="N393" s="96"/>
      <c r="O393" s="95"/>
      <c r="P393" s="116"/>
    </row>
    <row r="394" spans="1:16" s="102" customFormat="1" ht="30.75" customHeight="1" thickBot="1">
      <c r="A394" s="131">
        <v>15</v>
      </c>
      <c r="B394" s="143" t="s">
        <v>71</v>
      </c>
      <c r="C394" s="96">
        <f>D394+E394+F394</f>
        <v>2</v>
      </c>
      <c r="D394" s="131">
        <v>2</v>
      </c>
      <c r="E394" s="131"/>
      <c r="F394" s="133"/>
      <c r="G394" s="131"/>
      <c r="H394" s="142"/>
      <c r="I394" s="182"/>
      <c r="J394" s="143"/>
      <c r="K394" s="131"/>
      <c r="L394" s="131"/>
      <c r="M394" s="134"/>
      <c r="N394" s="135"/>
      <c r="O394" s="134"/>
      <c r="P394" s="136"/>
    </row>
    <row r="395" spans="1:12" ht="13.5" customHeight="1" thickTop="1">
      <c r="A395" s="253"/>
      <c r="B395" s="255" t="s">
        <v>214</v>
      </c>
      <c r="C395" s="80">
        <f>SUM(C376:C394)</f>
        <v>88</v>
      </c>
      <c r="D395" s="80">
        <f>SUM(D376:D394)</f>
        <v>34</v>
      </c>
      <c r="E395" s="80">
        <f>SUM(E376:E394)</f>
        <v>38</v>
      </c>
      <c r="F395" s="80">
        <f>SUM(F376:F394)</f>
        <v>16</v>
      </c>
      <c r="G395" s="80"/>
      <c r="H395" s="80"/>
      <c r="I395" s="81"/>
      <c r="J395" s="80"/>
      <c r="K395" s="79"/>
      <c r="L395" s="81"/>
    </row>
    <row r="396" spans="1:12" ht="35.25" customHeight="1" thickBot="1">
      <c r="A396" s="235"/>
      <c r="B396" s="248"/>
      <c r="C396" s="237" t="s">
        <v>256</v>
      </c>
      <c r="D396" s="237"/>
      <c r="E396" s="237"/>
      <c r="F396" s="237"/>
      <c r="G396" s="237"/>
      <c r="H396" s="237"/>
      <c r="I396" s="237"/>
      <c r="J396" s="237"/>
      <c r="K396" s="67"/>
      <c r="L396" s="29"/>
    </row>
    <row r="397" spans="1:12" ht="13.5" customHeight="1">
      <c r="A397" s="220"/>
      <c r="B397" s="272" t="s">
        <v>29</v>
      </c>
      <c r="C397" s="25">
        <f>C373+C395+C355</f>
        <v>182</v>
      </c>
      <c r="D397" s="25">
        <f>D373+D395+D355</f>
        <v>92</v>
      </c>
      <c r="E397" s="25">
        <f>E373+E395+E355</f>
        <v>66</v>
      </c>
      <c r="F397" s="25">
        <f>F373+F395+F355</f>
        <v>24</v>
      </c>
      <c r="G397" s="25"/>
      <c r="H397" s="25"/>
      <c r="I397" s="27"/>
      <c r="J397" s="25"/>
      <c r="K397" s="64"/>
      <c r="L397" s="27"/>
    </row>
    <row r="398" spans="1:12" ht="29.25" customHeight="1">
      <c r="A398" s="221"/>
      <c r="B398" s="211"/>
      <c r="C398" s="211" t="s">
        <v>450</v>
      </c>
      <c r="D398" s="211"/>
      <c r="E398" s="211"/>
      <c r="F398" s="211"/>
      <c r="G398" s="211"/>
      <c r="H398" s="211"/>
      <c r="I398" s="211"/>
      <c r="J398" s="211"/>
      <c r="K398" s="86"/>
      <c r="L398" s="78"/>
    </row>
    <row r="399" spans="1:12" ht="26.25" customHeight="1">
      <c r="A399" s="4"/>
      <c r="B399" s="43" t="s">
        <v>4</v>
      </c>
      <c r="C399" s="44"/>
      <c r="D399" s="44"/>
      <c r="E399" s="171" t="s">
        <v>10</v>
      </c>
      <c r="F399" s="171"/>
      <c r="G399" s="171"/>
      <c r="H399" s="171"/>
      <c r="I399" s="101"/>
      <c r="J399" s="44"/>
      <c r="K399" s="4"/>
      <c r="L399" s="45"/>
    </row>
    <row r="400" spans="1:12" ht="26.25" customHeight="1">
      <c r="A400" s="4"/>
      <c r="B400" s="43"/>
      <c r="C400" s="44"/>
      <c r="D400" s="44"/>
      <c r="E400" s="149"/>
      <c r="F400" s="149"/>
      <c r="G400" s="149"/>
      <c r="H400" s="149"/>
      <c r="I400" s="101"/>
      <c r="J400" s="44"/>
      <c r="K400" s="4"/>
      <c r="L400" s="45"/>
    </row>
    <row r="401" spans="1:12" ht="26.25" customHeight="1">
      <c r="A401" s="4"/>
      <c r="B401" s="43"/>
      <c r="C401" s="44"/>
      <c r="D401" s="44"/>
      <c r="E401" s="149"/>
      <c r="F401" s="149"/>
      <c r="G401" s="149"/>
      <c r="H401" s="149"/>
      <c r="I401" s="101"/>
      <c r="J401" s="44"/>
      <c r="K401" s="4"/>
      <c r="L401" s="45"/>
    </row>
    <row r="402" spans="1:12" ht="26.25" customHeight="1">
      <c r="A402" s="4"/>
      <c r="B402" s="43"/>
      <c r="C402" s="44"/>
      <c r="D402" s="44"/>
      <c r="E402" s="149"/>
      <c r="F402" s="149"/>
      <c r="G402" s="149"/>
      <c r="H402" s="149"/>
      <c r="I402" s="101"/>
      <c r="J402" s="44"/>
      <c r="K402" s="4"/>
      <c r="L402" s="45"/>
    </row>
    <row r="403" spans="1:12" ht="26.25" customHeight="1">
      <c r="A403" s="4"/>
      <c r="B403" s="43"/>
      <c r="C403" s="44"/>
      <c r="D403" s="44"/>
      <c r="E403" s="149"/>
      <c r="F403" s="149"/>
      <c r="G403" s="149"/>
      <c r="H403" s="149"/>
      <c r="I403" s="101"/>
      <c r="J403" s="44"/>
      <c r="K403" s="4"/>
      <c r="L403" s="45"/>
    </row>
    <row r="404" spans="1:12" ht="26.25" customHeight="1">
      <c r="A404" s="4"/>
      <c r="B404" s="43"/>
      <c r="C404" s="44"/>
      <c r="D404" s="44"/>
      <c r="E404" s="149"/>
      <c r="F404" s="149"/>
      <c r="G404" s="149"/>
      <c r="H404" s="149"/>
      <c r="I404" s="101"/>
      <c r="J404" s="44"/>
      <c r="K404" s="4"/>
      <c r="L404" s="45"/>
    </row>
    <row r="405" spans="1:12" ht="26.25" customHeight="1">
      <c r="A405" s="4"/>
      <c r="B405" s="43"/>
      <c r="C405" s="44"/>
      <c r="D405" s="44"/>
      <c r="E405" s="149"/>
      <c r="F405" s="149"/>
      <c r="G405" s="149"/>
      <c r="H405" s="149"/>
      <c r="I405" s="101"/>
      <c r="J405" s="44"/>
      <c r="K405" s="4"/>
      <c r="L405" s="45"/>
    </row>
    <row r="406" spans="1:12" ht="26.25" customHeight="1">
      <c r="A406" s="4"/>
      <c r="B406" s="43"/>
      <c r="C406" s="44"/>
      <c r="D406" s="44"/>
      <c r="E406" s="149"/>
      <c r="F406" s="149"/>
      <c r="G406" s="149"/>
      <c r="H406" s="149"/>
      <c r="I406" s="101"/>
      <c r="J406" s="44"/>
      <c r="K406" s="4"/>
      <c r="L406" s="45"/>
    </row>
    <row r="407" spans="1:12" ht="26.25" customHeight="1">
      <c r="A407" s="4"/>
      <c r="B407" s="43"/>
      <c r="C407" s="44"/>
      <c r="D407" s="44"/>
      <c r="E407" s="149"/>
      <c r="F407" s="149"/>
      <c r="G407" s="149"/>
      <c r="H407" s="149"/>
      <c r="I407" s="101"/>
      <c r="J407" s="44"/>
      <c r="K407" s="4"/>
      <c r="L407" s="45"/>
    </row>
    <row r="408" spans="1:12" ht="26.25" customHeight="1">
      <c r="A408" s="4"/>
      <c r="B408" s="43"/>
      <c r="C408" s="44"/>
      <c r="D408" s="44"/>
      <c r="E408" s="149"/>
      <c r="F408" s="149"/>
      <c r="G408" s="149"/>
      <c r="H408" s="149"/>
      <c r="I408" s="101"/>
      <c r="J408" s="44"/>
      <c r="K408" s="4"/>
      <c r="L408" s="45"/>
    </row>
    <row r="409" spans="1:12" ht="26.25" customHeight="1">
      <c r="A409" s="4"/>
      <c r="B409" s="43"/>
      <c r="C409" s="44"/>
      <c r="D409" s="44"/>
      <c r="E409" s="149"/>
      <c r="F409" s="149"/>
      <c r="G409" s="149"/>
      <c r="H409" s="149"/>
      <c r="I409" s="101"/>
      <c r="J409" s="44"/>
      <c r="K409" s="4"/>
      <c r="L409" s="45"/>
    </row>
    <row r="410" spans="1:12" ht="26.25" customHeight="1">
      <c r="A410" s="4"/>
      <c r="B410" s="43"/>
      <c r="C410" s="44"/>
      <c r="D410" s="44"/>
      <c r="E410" s="149"/>
      <c r="F410" s="149"/>
      <c r="G410" s="149"/>
      <c r="H410" s="149"/>
      <c r="I410" s="101"/>
      <c r="J410" s="44"/>
      <c r="K410" s="4"/>
      <c r="L410" s="45"/>
    </row>
    <row r="411" spans="1:12" ht="26.25" customHeight="1">
      <c r="A411" s="4"/>
      <c r="B411" s="43"/>
      <c r="C411" s="44"/>
      <c r="D411" s="44"/>
      <c r="E411" s="149"/>
      <c r="F411" s="149"/>
      <c r="G411" s="149"/>
      <c r="H411" s="149"/>
      <c r="I411" s="101"/>
      <c r="J411" s="44"/>
      <c r="K411" s="4"/>
      <c r="L411" s="45"/>
    </row>
    <row r="412" spans="1:12" ht="26.25" customHeight="1">
      <c r="A412" s="4"/>
      <c r="B412" s="43"/>
      <c r="C412" s="44"/>
      <c r="D412" s="44"/>
      <c r="E412" s="149"/>
      <c r="F412" s="149"/>
      <c r="G412" s="149"/>
      <c r="H412" s="149"/>
      <c r="I412" s="101"/>
      <c r="J412" s="44"/>
      <c r="K412" s="4"/>
      <c r="L412" s="45"/>
    </row>
    <row r="413" spans="1:12" ht="26.25" customHeight="1">
      <c r="A413" s="4"/>
      <c r="B413" s="43"/>
      <c r="C413" s="44"/>
      <c r="D413" s="44"/>
      <c r="E413" s="149"/>
      <c r="F413" s="149"/>
      <c r="G413" s="149"/>
      <c r="H413" s="149"/>
      <c r="I413" s="101"/>
      <c r="J413" s="44"/>
      <c r="K413" s="4"/>
      <c r="L413" s="45"/>
    </row>
    <row r="414" spans="1:12" ht="26.25" customHeight="1">
      <c r="A414" s="4"/>
      <c r="B414" s="43"/>
      <c r="C414" s="44"/>
      <c r="D414" s="44"/>
      <c r="E414" s="149"/>
      <c r="F414" s="149"/>
      <c r="G414" s="149"/>
      <c r="H414" s="149"/>
      <c r="I414" s="101"/>
      <c r="J414" s="44"/>
      <c r="K414" s="4"/>
      <c r="L414" s="45"/>
    </row>
    <row r="415" spans="1:12" ht="26.25" customHeight="1">
      <c r="A415" s="4"/>
      <c r="B415" s="43"/>
      <c r="C415" s="44"/>
      <c r="D415" s="44"/>
      <c r="E415" s="149"/>
      <c r="F415" s="149"/>
      <c r="G415" s="149"/>
      <c r="H415" s="149"/>
      <c r="I415" s="101"/>
      <c r="J415" s="44"/>
      <c r="K415" s="4"/>
      <c r="L415" s="45"/>
    </row>
    <row r="416" spans="1:12" ht="26.25" customHeight="1">
      <c r="A416" s="4"/>
      <c r="B416" s="43"/>
      <c r="C416" s="44"/>
      <c r="D416" s="44"/>
      <c r="E416" s="149"/>
      <c r="F416" s="149"/>
      <c r="G416" s="149"/>
      <c r="H416" s="149"/>
      <c r="I416" s="101"/>
      <c r="J416" s="44"/>
      <c r="K416" s="4"/>
      <c r="L416" s="45"/>
    </row>
    <row r="417" spans="1:12" ht="26.25" customHeight="1">
      <c r="A417" s="4"/>
      <c r="B417" s="43"/>
      <c r="C417" s="44"/>
      <c r="D417" s="44"/>
      <c r="E417" s="44"/>
      <c r="F417" s="88"/>
      <c r="G417" s="88"/>
      <c r="H417" s="88"/>
      <c r="I417" s="181"/>
      <c r="J417" s="44"/>
      <c r="K417" s="4"/>
      <c r="L417" s="45"/>
    </row>
    <row r="418" spans="1:12" ht="31.5" customHeight="1">
      <c r="A418" s="246" t="s">
        <v>34</v>
      </c>
      <c r="B418" s="246"/>
      <c r="C418" s="246"/>
      <c r="D418" s="242" t="s">
        <v>233</v>
      </c>
      <c r="E418" s="241"/>
      <c r="F418" s="241"/>
      <c r="G418" s="241"/>
      <c r="H418" s="241"/>
      <c r="I418" s="241"/>
      <c r="J418" s="241"/>
      <c r="K418" s="2"/>
      <c r="L418" s="3"/>
    </row>
    <row r="419" spans="1:12" ht="17.25" customHeight="1">
      <c r="A419" s="1"/>
      <c r="B419" s="1"/>
      <c r="C419" s="1"/>
      <c r="D419" s="137"/>
      <c r="E419" s="5"/>
      <c r="F419" s="6"/>
      <c r="G419" s="6"/>
      <c r="H419" s="242" t="s">
        <v>19</v>
      </c>
      <c r="I419" s="242"/>
      <c r="J419" s="242"/>
      <c r="K419" s="2"/>
      <c r="L419" s="3"/>
    </row>
    <row r="420" spans="1:12" s="110" customFormat="1" ht="34.5" customHeight="1">
      <c r="A420" s="271" t="s">
        <v>51</v>
      </c>
      <c r="B420" s="286"/>
      <c r="C420" s="286"/>
      <c r="D420" s="286"/>
      <c r="E420" s="108"/>
      <c r="F420" s="108"/>
      <c r="G420" s="108"/>
      <c r="H420" s="108"/>
      <c r="I420" s="172"/>
      <c r="J420" s="108"/>
      <c r="K420" s="109"/>
      <c r="L420" s="107"/>
    </row>
    <row r="421" spans="1:12" s="110" customFormat="1" ht="54" customHeight="1">
      <c r="A421" s="271" t="s">
        <v>254</v>
      </c>
      <c r="B421" s="271"/>
      <c r="C421" s="271"/>
      <c r="D421" s="271"/>
      <c r="E421" s="271"/>
      <c r="F421" s="271"/>
      <c r="G421" s="271"/>
      <c r="H421" s="271"/>
      <c r="I421" s="271"/>
      <c r="J421" s="271"/>
      <c r="K421" s="109"/>
      <c r="L421" s="107"/>
    </row>
    <row r="422" spans="1:12" s="110" customFormat="1" ht="18.75">
      <c r="A422" s="271" t="s">
        <v>221</v>
      </c>
      <c r="B422" s="271"/>
      <c r="C422" s="271"/>
      <c r="D422" s="271"/>
      <c r="E422" s="271"/>
      <c r="F422" s="271"/>
      <c r="G422" s="271"/>
      <c r="H422" s="271"/>
      <c r="I422" s="271"/>
      <c r="J422" s="271"/>
      <c r="K422" s="109"/>
      <c r="L422" s="107"/>
    </row>
    <row r="423" spans="1:12" s="110" customFormat="1" ht="18.75">
      <c r="A423" s="266" t="s">
        <v>453</v>
      </c>
      <c r="B423" s="266"/>
      <c r="C423" s="266"/>
      <c r="D423" s="266"/>
      <c r="E423" s="266"/>
      <c r="F423" s="266"/>
      <c r="G423" s="266"/>
      <c r="H423" s="266"/>
      <c r="I423" s="266"/>
      <c r="J423" s="266"/>
      <c r="K423" s="106"/>
      <c r="L423" s="107"/>
    </row>
    <row r="424" spans="1:12" s="192" customFormat="1" ht="15" customHeight="1">
      <c r="A424" s="222" t="s">
        <v>0</v>
      </c>
      <c r="B424" s="222" t="s">
        <v>20</v>
      </c>
      <c r="C424" s="222" t="s">
        <v>21</v>
      </c>
      <c r="D424" s="222"/>
      <c r="E424" s="222"/>
      <c r="F424" s="222"/>
      <c r="G424" s="222" t="s">
        <v>8</v>
      </c>
      <c r="H424" s="222" t="s">
        <v>9</v>
      </c>
      <c r="I424" s="222" t="s">
        <v>25</v>
      </c>
      <c r="J424" s="222" t="s">
        <v>26</v>
      </c>
      <c r="K424" s="284" t="s">
        <v>206</v>
      </c>
      <c r="L424" s="222" t="s">
        <v>207</v>
      </c>
    </row>
    <row r="425" spans="1:12" s="192" customFormat="1" ht="25.5">
      <c r="A425" s="222"/>
      <c r="B425" s="222"/>
      <c r="C425" s="10" t="s">
        <v>22</v>
      </c>
      <c r="D425" s="10" t="s">
        <v>23</v>
      </c>
      <c r="E425" s="10" t="s">
        <v>234</v>
      </c>
      <c r="F425" s="10" t="s">
        <v>216</v>
      </c>
      <c r="G425" s="222"/>
      <c r="H425" s="222"/>
      <c r="I425" s="222"/>
      <c r="J425" s="222"/>
      <c r="K425" s="284"/>
      <c r="L425" s="222"/>
    </row>
    <row r="426" spans="1:12" ht="15" customHeight="1">
      <c r="A426" s="10"/>
      <c r="B426" s="55" t="s">
        <v>211</v>
      </c>
      <c r="C426" s="11"/>
      <c r="D426" s="10"/>
      <c r="E426" s="10"/>
      <c r="F426" s="10"/>
      <c r="G426" s="10"/>
      <c r="H426" s="10"/>
      <c r="I426" s="11"/>
      <c r="J426" s="10"/>
      <c r="K426" s="93"/>
      <c r="L426" s="11"/>
    </row>
    <row r="427" spans="1:12" ht="15" customHeight="1">
      <c r="A427" s="282">
        <v>1</v>
      </c>
      <c r="B427" s="94" t="s">
        <v>14</v>
      </c>
      <c r="C427" s="252">
        <f>D427+E427+F427</f>
        <v>4</v>
      </c>
      <c r="D427" s="276"/>
      <c r="E427" s="277">
        <v>4</v>
      </c>
      <c r="F427" s="276"/>
      <c r="G427" s="281"/>
      <c r="H427" s="276"/>
      <c r="I427" s="275"/>
      <c r="J427" s="276"/>
      <c r="K427" s="122"/>
      <c r="L427" s="113"/>
    </row>
    <row r="428" spans="1:12" ht="15" customHeight="1">
      <c r="A428" s="283"/>
      <c r="B428" s="94" t="s">
        <v>195</v>
      </c>
      <c r="C428" s="252"/>
      <c r="D428" s="276"/>
      <c r="E428" s="277"/>
      <c r="F428" s="276"/>
      <c r="G428" s="281"/>
      <c r="H428" s="276"/>
      <c r="I428" s="275"/>
      <c r="J428" s="276"/>
      <c r="K428" s="122"/>
      <c r="L428" s="113"/>
    </row>
    <row r="429" spans="1:12" ht="15" customHeight="1">
      <c r="A429" s="10">
        <v>2</v>
      </c>
      <c r="B429" s="56" t="s">
        <v>199</v>
      </c>
      <c r="C429" s="14">
        <f aca="true" t="shared" si="19" ref="C429:C435">D429+E429+F429</f>
        <v>4</v>
      </c>
      <c r="D429" s="14">
        <v>4</v>
      </c>
      <c r="E429" s="14"/>
      <c r="F429" s="14"/>
      <c r="G429" s="14"/>
      <c r="H429" s="14"/>
      <c r="I429" s="11"/>
      <c r="J429" s="10"/>
      <c r="K429" s="93"/>
      <c r="L429" s="11"/>
    </row>
    <row r="430" spans="1:12" ht="15" customHeight="1">
      <c r="A430" s="96">
        <v>3</v>
      </c>
      <c r="B430" s="94" t="s">
        <v>200</v>
      </c>
      <c r="C430" s="14">
        <f t="shared" si="19"/>
        <v>4</v>
      </c>
      <c r="D430" s="96">
        <v>4</v>
      </c>
      <c r="E430" s="96"/>
      <c r="F430" s="95"/>
      <c r="G430" s="113"/>
      <c r="H430" s="95"/>
      <c r="I430" s="173"/>
      <c r="J430" s="95"/>
      <c r="K430" s="113"/>
      <c r="L430" s="113"/>
    </row>
    <row r="431" spans="1:12" ht="15" customHeight="1">
      <c r="A431" s="96">
        <v>4</v>
      </c>
      <c r="B431" s="94" t="s">
        <v>230</v>
      </c>
      <c r="C431" s="14">
        <f t="shared" si="19"/>
        <v>6</v>
      </c>
      <c r="D431" s="96">
        <v>6</v>
      </c>
      <c r="E431" s="96"/>
      <c r="F431" s="95"/>
      <c r="G431" s="113"/>
      <c r="H431" s="95"/>
      <c r="I431" s="173"/>
      <c r="J431" s="95"/>
      <c r="K431" s="113"/>
      <c r="L431" s="113"/>
    </row>
    <row r="432" spans="1:12" ht="15" customHeight="1">
      <c r="A432" s="96">
        <v>5</v>
      </c>
      <c r="B432" s="94" t="s">
        <v>56</v>
      </c>
      <c r="C432" s="14">
        <f t="shared" si="19"/>
        <v>4</v>
      </c>
      <c r="D432" s="96">
        <v>4</v>
      </c>
      <c r="E432" s="96"/>
      <c r="F432" s="95"/>
      <c r="G432" s="113"/>
      <c r="H432" s="95"/>
      <c r="I432" s="173"/>
      <c r="J432" s="95"/>
      <c r="K432" s="113"/>
      <c r="L432" s="113"/>
    </row>
    <row r="433" spans="1:12" ht="15" customHeight="1">
      <c r="A433" s="96">
        <v>6</v>
      </c>
      <c r="B433" s="94" t="s">
        <v>61</v>
      </c>
      <c r="C433" s="14">
        <f t="shared" si="19"/>
        <v>8</v>
      </c>
      <c r="D433" s="96">
        <v>8</v>
      </c>
      <c r="E433" s="96"/>
      <c r="F433" s="96"/>
      <c r="G433" s="113"/>
      <c r="H433" s="95"/>
      <c r="I433" s="173"/>
      <c r="J433" s="95"/>
      <c r="K433" s="113"/>
      <c r="L433" s="113"/>
    </row>
    <row r="434" spans="1:12" ht="15" customHeight="1">
      <c r="A434" s="130">
        <v>7</v>
      </c>
      <c r="B434" s="156" t="s">
        <v>202</v>
      </c>
      <c r="C434" s="63">
        <f t="shared" si="19"/>
        <v>2</v>
      </c>
      <c r="D434" s="130">
        <v>2</v>
      </c>
      <c r="E434" s="130"/>
      <c r="F434" s="130"/>
      <c r="G434" s="186"/>
      <c r="H434" s="132"/>
      <c r="I434" s="177"/>
      <c r="J434" s="132"/>
      <c r="K434" s="186"/>
      <c r="L434" s="186"/>
    </row>
    <row r="435" spans="1:12" ht="35.25" customHeight="1" thickBot="1">
      <c r="A435" s="123">
        <v>8</v>
      </c>
      <c r="B435" s="124" t="s">
        <v>223</v>
      </c>
      <c r="C435" s="58">
        <f t="shared" si="19"/>
        <v>6</v>
      </c>
      <c r="D435" s="123">
        <v>6</v>
      </c>
      <c r="E435" s="123"/>
      <c r="F435" s="125"/>
      <c r="G435" s="126"/>
      <c r="H435" s="125"/>
      <c r="I435" s="174"/>
      <c r="J435" s="125"/>
      <c r="K435" s="126"/>
      <c r="L435" s="126"/>
    </row>
    <row r="436" spans="1:12" s="128" customFormat="1" ht="15" customHeight="1" thickTop="1">
      <c r="A436" s="138"/>
      <c r="B436" s="139" t="s">
        <v>215</v>
      </c>
      <c r="C436" s="25">
        <f>SUM(C427:C435)</f>
        <v>38</v>
      </c>
      <c r="D436" s="25">
        <f>SUM(D427:D435)</f>
        <v>34</v>
      </c>
      <c r="E436" s="25">
        <f>SUM(E427:E435)</f>
        <v>4</v>
      </c>
      <c r="F436" s="25">
        <f>SUM(F427:F435)</f>
        <v>0</v>
      </c>
      <c r="G436" s="140"/>
      <c r="H436" s="141"/>
      <c r="I436" s="175"/>
      <c r="J436" s="141"/>
      <c r="K436" s="140"/>
      <c r="L436" s="140"/>
    </row>
    <row r="437" spans="1:12" s="112" customFormat="1" ht="15" customHeight="1">
      <c r="A437" s="118"/>
      <c r="B437" s="119" t="s">
        <v>213</v>
      </c>
      <c r="C437" s="105"/>
      <c r="D437" s="120"/>
      <c r="E437" s="120"/>
      <c r="F437" s="120"/>
      <c r="G437" s="111"/>
      <c r="H437" s="120"/>
      <c r="I437" s="176"/>
      <c r="J437" s="120"/>
      <c r="K437" s="111"/>
      <c r="L437" s="111"/>
    </row>
    <row r="438" spans="1:12" ht="15" customHeight="1">
      <c r="A438" s="96">
        <v>1</v>
      </c>
      <c r="B438" s="94" t="s">
        <v>14</v>
      </c>
      <c r="C438" s="252">
        <f>D438+E438+F438</f>
        <v>6</v>
      </c>
      <c r="D438" s="273"/>
      <c r="E438" s="277">
        <v>6</v>
      </c>
      <c r="F438" s="273"/>
      <c r="G438" s="273"/>
      <c r="H438" s="273"/>
      <c r="I438" s="279" t="s">
        <v>212</v>
      </c>
      <c r="J438" s="276" t="s">
        <v>289</v>
      </c>
      <c r="K438" s="122"/>
      <c r="L438" s="113"/>
    </row>
    <row r="439" spans="1:12" ht="15" customHeight="1">
      <c r="A439" s="96">
        <v>2</v>
      </c>
      <c r="B439" s="94" t="s">
        <v>195</v>
      </c>
      <c r="C439" s="252"/>
      <c r="D439" s="274"/>
      <c r="E439" s="277"/>
      <c r="F439" s="274"/>
      <c r="G439" s="274"/>
      <c r="H439" s="274"/>
      <c r="I439" s="280"/>
      <c r="J439" s="276"/>
      <c r="K439" s="122"/>
      <c r="L439" s="113"/>
    </row>
    <row r="440" spans="1:12" ht="15" customHeight="1">
      <c r="A440" s="96">
        <v>3</v>
      </c>
      <c r="B440" s="94" t="s">
        <v>199</v>
      </c>
      <c r="C440" s="14">
        <f aca="true" t="shared" si="20" ref="C440:C446">D440+E440+F440</f>
        <v>8</v>
      </c>
      <c r="D440" s="96">
        <v>4</v>
      </c>
      <c r="E440" s="96">
        <v>4</v>
      </c>
      <c r="F440" s="96"/>
      <c r="G440" s="113"/>
      <c r="H440" s="96"/>
      <c r="I440" s="173"/>
      <c r="J440" s="96" t="s">
        <v>3</v>
      </c>
      <c r="K440" s="113"/>
      <c r="L440" s="113"/>
    </row>
    <row r="441" spans="1:12" ht="15" customHeight="1">
      <c r="A441" s="96">
        <v>4</v>
      </c>
      <c r="B441" s="94" t="s">
        <v>200</v>
      </c>
      <c r="C441" s="14">
        <f t="shared" si="20"/>
        <v>6</v>
      </c>
      <c r="D441" s="96"/>
      <c r="E441" s="96">
        <v>6</v>
      </c>
      <c r="F441" s="95"/>
      <c r="G441" s="113"/>
      <c r="H441" s="95"/>
      <c r="I441" s="173" t="s">
        <v>212</v>
      </c>
      <c r="J441" s="95" t="s">
        <v>2</v>
      </c>
      <c r="K441" s="113"/>
      <c r="L441" s="113"/>
    </row>
    <row r="442" spans="1:12" ht="15" customHeight="1">
      <c r="A442" s="96">
        <v>5</v>
      </c>
      <c r="B442" s="94" t="s">
        <v>230</v>
      </c>
      <c r="C442" s="14">
        <f t="shared" si="20"/>
        <v>2</v>
      </c>
      <c r="D442" s="96"/>
      <c r="E442" s="96">
        <v>2</v>
      </c>
      <c r="F442" s="95"/>
      <c r="G442" s="113"/>
      <c r="H442" s="95"/>
      <c r="I442" s="173"/>
      <c r="J442" s="95" t="s">
        <v>2</v>
      </c>
      <c r="K442" s="113"/>
      <c r="L442" s="113"/>
    </row>
    <row r="443" spans="1:12" ht="15" customHeight="1">
      <c r="A443" s="96">
        <v>6</v>
      </c>
      <c r="B443" s="94" t="s">
        <v>56</v>
      </c>
      <c r="C443" s="14">
        <f t="shared" si="20"/>
        <v>6</v>
      </c>
      <c r="D443" s="96">
        <v>4</v>
      </c>
      <c r="E443" s="96">
        <v>2</v>
      </c>
      <c r="F443" s="95"/>
      <c r="G443" s="113"/>
      <c r="H443" s="95"/>
      <c r="I443" s="173" t="s">
        <v>212</v>
      </c>
      <c r="J443" s="95" t="s">
        <v>3</v>
      </c>
      <c r="K443" s="113"/>
      <c r="L443" s="113"/>
    </row>
    <row r="444" spans="1:12" ht="15" customHeight="1">
      <c r="A444" s="96">
        <v>7</v>
      </c>
      <c r="B444" s="94" t="s">
        <v>61</v>
      </c>
      <c r="C444" s="14">
        <f t="shared" si="20"/>
        <v>4</v>
      </c>
      <c r="D444" s="96">
        <v>2</v>
      </c>
      <c r="E444" s="96"/>
      <c r="F444" s="96">
        <v>2</v>
      </c>
      <c r="G444" s="113"/>
      <c r="H444" s="95"/>
      <c r="I444" s="173" t="s">
        <v>212</v>
      </c>
      <c r="J444" s="95" t="s">
        <v>2</v>
      </c>
      <c r="K444" s="113"/>
      <c r="L444" s="113"/>
    </row>
    <row r="445" spans="1:12" ht="15" customHeight="1">
      <c r="A445" s="96">
        <v>8</v>
      </c>
      <c r="B445" s="94" t="s">
        <v>202</v>
      </c>
      <c r="C445" s="14">
        <f t="shared" si="20"/>
        <v>4</v>
      </c>
      <c r="D445" s="96">
        <v>2</v>
      </c>
      <c r="E445" s="96">
        <v>2</v>
      </c>
      <c r="F445" s="96"/>
      <c r="G445" s="113"/>
      <c r="H445" s="95"/>
      <c r="I445" s="173" t="s">
        <v>212</v>
      </c>
      <c r="J445" s="95" t="s">
        <v>2</v>
      </c>
      <c r="K445" s="113"/>
      <c r="L445" s="113"/>
    </row>
    <row r="446" spans="1:12" ht="34.5" customHeight="1">
      <c r="A446" s="96">
        <v>9</v>
      </c>
      <c r="B446" s="94" t="s">
        <v>223</v>
      </c>
      <c r="C446" s="14">
        <f t="shared" si="20"/>
        <v>6</v>
      </c>
      <c r="D446" s="96">
        <v>2</v>
      </c>
      <c r="E446" s="96">
        <v>2</v>
      </c>
      <c r="F446" s="95">
        <v>2</v>
      </c>
      <c r="G446" s="113"/>
      <c r="H446" s="95"/>
      <c r="I446" s="173"/>
      <c r="J446" s="95" t="s">
        <v>3</v>
      </c>
      <c r="K446" s="113"/>
      <c r="L446" s="113"/>
    </row>
    <row r="447" spans="1:12" ht="15" customHeight="1">
      <c r="A447" s="96"/>
      <c r="B447" s="55" t="s">
        <v>49</v>
      </c>
      <c r="C447" s="14"/>
      <c r="D447" s="96"/>
      <c r="E447" s="96"/>
      <c r="F447" s="95"/>
      <c r="G447" s="113"/>
      <c r="H447" s="95"/>
      <c r="I447" s="173"/>
      <c r="J447" s="95"/>
      <c r="K447" s="113"/>
      <c r="L447" s="113"/>
    </row>
    <row r="448" spans="1:12" ht="15" customHeight="1">
      <c r="A448" s="96">
        <v>1</v>
      </c>
      <c r="B448" s="19" t="s">
        <v>194</v>
      </c>
      <c r="C448" s="14">
        <f aca="true" t="shared" si="21" ref="C448:C454">D448+E448+F448</f>
        <v>2</v>
      </c>
      <c r="D448" s="96">
        <v>2</v>
      </c>
      <c r="E448" s="96"/>
      <c r="F448" s="95"/>
      <c r="G448" s="113"/>
      <c r="H448" s="95"/>
      <c r="I448" s="173"/>
      <c r="J448" s="95"/>
      <c r="K448" s="113"/>
      <c r="L448" s="113"/>
    </row>
    <row r="449" spans="1:12" ht="15" customHeight="1">
      <c r="A449" s="96">
        <v>2</v>
      </c>
      <c r="B449" s="94" t="s">
        <v>231</v>
      </c>
      <c r="C449" s="14">
        <f t="shared" si="21"/>
        <v>2</v>
      </c>
      <c r="D449" s="95">
        <v>2</v>
      </c>
      <c r="E449" s="95"/>
      <c r="F449" s="95"/>
      <c r="G449" s="113"/>
      <c r="H449" s="95"/>
      <c r="I449" s="173"/>
      <c r="J449" s="95"/>
      <c r="K449" s="113"/>
      <c r="L449" s="113"/>
    </row>
    <row r="450" spans="1:12" ht="15" customHeight="1">
      <c r="A450" s="96">
        <v>3</v>
      </c>
      <c r="B450" s="94" t="s">
        <v>15</v>
      </c>
      <c r="C450" s="14">
        <f t="shared" si="21"/>
        <v>2</v>
      </c>
      <c r="D450" s="95">
        <v>2</v>
      </c>
      <c r="E450" s="95"/>
      <c r="F450" s="95"/>
      <c r="G450" s="113"/>
      <c r="H450" s="95"/>
      <c r="I450" s="173"/>
      <c r="J450" s="95"/>
      <c r="K450" s="113"/>
      <c r="L450" s="113"/>
    </row>
    <row r="451" spans="1:12" ht="15" customHeight="1">
      <c r="A451" s="96">
        <v>4</v>
      </c>
      <c r="B451" s="94" t="s">
        <v>232</v>
      </c>
      <c r="C451" s="14">
        <f t="shared" si="21"/>
        <v>2</v>
      </c>
      <c r="D451" s="95">
        <v>2</v>
      </c>
      <c r="E451" s="95"/>
      <c r="F451" s="95"/>
      <c r="G451" s="113"/>
      <c r="H451" s="95"/>
      <c r="I451" s="173"/>
      <c r="J451" s="95"/>
      <c r="K451" s="113"/>
      <c r="L451" s="113"/>
    </row>
    <row r="452" spans="1:12" ht="15" customHeight="1">
      <c r="A452" s="96">
        <v>5</v>
      </c>
      <c r="B452" s="94" t="s">
        <v>226</v>
      </c>
      <c r="C452" s="14">
        <f t="shared" si="21"/>
        <v>2</v>
      </c>
      <c r="D452" s="95">
        <v>2</v>
      </c>
      <c r="E452" s="95"/>
      <c r="F452" s="95"/>
      <c r="G452" s="113"/>
      <c r="H452" s="95"/>
      <c r="I452" s="173"/>
      <c r="J452" s="95"/>
      <c r="K452" s="113"/>
      <c r="L452" s="113"/>
    </row>
    <row r="453" spans="1:12" ht="30.75" customHeight="1">
      <c r="A453" s="96">
        <v>6</v>
      </c>
      <c r="B453" s="94" t="s">
        <v>227</v>
      </c>
      <c r="C453" s="14">
        <f t="shared" si="21"/>
        <v>2</v>
      </c>
      <c r="D453" s="95">
        <v>2</v>
      </c>
      <c r="E453" s="95"/>
      <c r="F453" s="95"/>
      <c r="G453" s="113"/>
      <c r="H453" s="95"/>
      <c r="I453" s="173"/>
      <c r="J453" s="95"/>
      <c r="K453" s="113"/>
      <c r="L453" s="113"/>
    </row>
    <row r="454" spans="1:12" ht="30.75" customHeight="1" thickBot="1">
      <c r="A454" s="96">
        <v>7</v>
      </c>
      <c r="B454" s="94" t="s">
        <v>224</v>
      </c>
      <c r="C454" s="14">
        <f t="shared" si="21"/>
        <v>2</v>
      </c>
      <c r="D454" s="95">
        <v>2</v>
      </c>
      <c r="E454" s="95"/>
      <c r="F454" s="95"/>
      <c r="G454" s="113"/>
      <c r="H454" s="95"/>
      <c r="I454" s="173"/>
      <c r="J454" s="95"/>
      <c r="K454" s="113"/>
      <c r="L454" s="113"/>
    </row>
    <row r="455" spans="1:12" ht="15" customHeight="1" thickTop="1">
      <c r="A455" s="253"/>
      <c r="B455" s="255" t="s">
        <v>208</v>
      </c>
      <c r="C455" s="80">
        <f>SUM(C438:C454)</f>
        <v>56</v>
      </c>
      <c r="D455" s="80">
        <f>SUM(D438:D454)</f>
        <v>28</v>
      </c>
      <c r="E455" s="80">
        <f>SUM(E438:E454)</f>
        <v>24</v>
      </c>
      <c r="F455" s="80">
        <f>SUM(F438:F454)</f>
        <v>4</v>
      </c>
      <c r="G455" s="80"/>
      <c r="H455" s="80"/>
      <c r="I455" s="81"/>
      <c r="J455" s="80"/>
      <c r="K455" s="79"/>
      <c r="L455" s="81"/>
    </row>
    <row r="456" spans="1:12" ht="31.5" customHeight="1" thickBot="1">
      <c r="A456" s="235"/>
      <c r="B456" s="248"/>
      <c r="C456" s="237" t="s">
        <v>454</v>
      </c>
      <c r="D456" s="237"/>
      <c r="E456" s="237"/>
      <c r="F456" s="237"/>
      <c r="G456" s="237"/>
      <c r="H456" s="237"/>
      <c r="I456" s="237"/>
      <c r="J456" s="237"/>
      <c r="K456" s="67"/>
      <c r="L456" s="29"/>
    </row>
    <row r="457" spans="1:12" ht="13.5" customHeight="1">
      <c r="A457" s="278" t="s">
        <v>449</v>
      </c>
      <c r="B457" s="278"/>
      <c r="C457" s="278"/>
      <c r="D457" s="278"/>
      <c r="E457" s="278"/>
      <c r="F457" s="278"/>
      <c r="G457" s="278"/>
      <c r="H457" s="278"/>
      <c r="I457" s="278"/>
      <c r="J457" s="278"/>
      <c r="K457" s="69"/>
      <c r="L457" s="31"/>
    </row>
    <row r="458" spans="1:12" ht="13.5" customHeight="1">
      <c r="A458" s="96">
        <v>1</v>
      </c>
      <c r="B458" s="94" t="s">
        <v>14</v>
      </c>
      <c r="C458" s="252">
        <f>D458+E458+F458</f>
        <v>12</v>
      </c>
      <c r="D458" s="273"/>
      <c r="E458" s="277">
        <v>12</v>
      </c>
      <c r="F458" s="273"/>
      <c r="G458" s="273"/>
      <c r="H458" s="273"/>
      <c r="I458" s="275" t="s">
        <v>95</v>
      </c>
      <c r="J458" s="276" t="s">
        <v>3</v>
      </c>
      <c r="K458" s="122"/>
      <c r="L458" s="113"/>
    </row>
    <row r="459" spans="1:12" ht="13.5" customHeight="1">
      <c r="A459" s="96">
        <v>2</v>
      </c>
      <c r="B459" s="94" t="s">
        <v>195</v>
      </c>
      <c r="C459" s="252"/>
      <c r="D459" s="274"/>
      <c r="E459" s="277"/>
      <c r="F459" s="274"/>
      <c r="G459" s="274"/>
      <c r="H459" s="274"/>
      <c r="I459" s="275"/>
      <c r="J459" s="276"/>
      <c r="K459" s="122"/>
      <c r="L459" s="113"/>
    </row>
    <row r="460" spans="1:16" s="100" customFormat="1" ht="13.5" customHeight="1">
      <c r="A460" s="96">
        <v>3</v>
      </c>
      <c r="B460" s="94" t="s">
        <v>194</v>
      </c>
      <c r="C460" s="96">
        <f>D460+E460+F460</f>
        <v>8</v>
      </c>
      <c r="D460" s="96">
        <v>4</v>
      </c>
      <c r="E460" s="96">
        <v>4</v>
      </c>
      <c r="F460" s="113"/>
      <c r="G460" s="95"/>
      <c r="H460" s="113"/>
      <c r="I460" s="173"/>
      <c r="J460" s="95" t="s">
        <v>3</v>
      </c>
      <c r="K460" s="96"/>
      <c r="L460" s="96"/>
      <c r="M460" s="98"/>
      <c r="N460" s="98"/>
      <c r="O460" s="98"/>
      <c r="P460" s="102"/>
    </row>
    <row r="461" spans="1:12" ht="13.5" customHeight="1">
      <c r="A461" s="96">
        <v>4</v>
      </c>
      <c r="B461" s="94" t="s">
        <v>231</v>
      </c>
      <c r="C461" s="96">
        <f aca="true" t="shared" si="22" ref="C461:C470">D461+E461+F461</f>
        <v>10</v>
      </c>
      <c r="D461" s="95">
        <v>2</v>
      </c>
      <c r="E461" s="96">
        <v>8</v>
      </c>
      <c r="F461" s="95"/>
      <c r="G461" s="113"/>
      <c r="H461" s="95"/>
      <c r="I461" s="173" t="s">
        <v>95</v>
      </c>
      <c r="J461" s="95" t="s">
        <v>2</v>
      </c>
      <c r="K461" s="113"/>
      <c r="L461" s="113"/>
    </row>
    <row r="462" spans="1:12" s="192" customFormat="1" ht="15" customHeight="1">
      <c r="A462" s="222" t="s">
        <v>0</v>
      </c>
      <c r="B462" s="222" t="s">
        <v>20</v>
      </c>
      <c r="C462" s="222" t="s">
        <v>21</v>
      </c>
      <c r="D462" s="222"/>
      <c r="E462" s="222"/>
      <c r="F462" s="222"/>
      <c r="G462" s="222" t="s">
        <v>8</v>
      </c>
      <c r="H462" s="222" t="s">
        <v>9</v>
      </c>
      <c r="I462" s="222" t="s">
        <v>25</v>
      </c>
      <c r="J462" s="222" t="s">
        <v>26</v>
      </c>
      <c r="K462" s="284" t="s">
        <v>206</v>
      </c>
      <c r="L462" s="222" t="s">
        <v>207</v>
      </c>
    </row>
    <row r="463" spans="1:12" s="192" customFormat="1" ht="25.5">
      <c r="A463" s="222"/>
      <c r="B463" s="222"/>
      <c r="C463" s="10" t="s">
        <v>22</v>
      </c>
      <c r="D463" s="10" t="s">
        <v>23</v>
      </c>
      <c r="E463" s="10" t="s">
        <v>234</v>
      </c>
      <c r="F463" s="10" t="s">
        <v>216</v>
      </c>
      <c r="G463" s="222"/>
      <c r="H463" s="222"/>
      <c r="I463" s="222"/>
      <c r="J463" s="222"/>
      <c r="K463" s="284"/>
      <c r="L463" s="222"/>
    </row>
    <row r="464" spans="1:12" ht="13.5" customHeight="1">
      <c r="A464" s="96">
        <v>5</v>
      </c>
      <c r="B464" s="94" t="s">
        <v>15</v>
      </c>
      <c r="C464" s="96">
        <f t="shared" si="22"/>
        <v>6</v>
      </c>
      <c r="D464" s="95">
        <v>2</v>
      </c>
      <c r="E464" s="95">
        <v>4</v>
      </c>
      <c r="F464" s="95"/>
      <c r="G464" s="113"/>
      <c r="H464" s="95"/>
      <c r="I464" s="173" t="s">
        <v>95</v>
      </c>
      <c r="J464" s="95" t="s">
        <v>2</v>
      </c>
      <c r="K464" s="113"/>
      <c r="L464" s="113"/>
    </row>
    <row r="465" spans="1:12" ht="15.75">
      <c r="A465" s="10">
        <v>6</v>
      </c>
      <c r="B465" s="17" t="s">
        <v>232</v>
      </c>
      <c r="C465" s="96">
        <f t="shared" si="22"/>
        <v>6</v>
      </c>
      <c r="D465" s="10">
        <v>2</v>
      </c>
      <c r="E465" s="10">
        <v>4</v>
      </c>
      <c r="F465" s="10"/>
      <c r="G465" s="10"/>
      <c r="H465" s="10"/>
      <c r="I465" s="11"/>
      <c r="J465" s="10" t="s">
        <v>3</v>
      </c>
      <c r="K465" s="93"/>
      <c r="L465" s="11"/>
    </row>
    <row r="466" spans="1:12" ht="13.5" customHeight="1">
      <c r="A466" s="96">
        <v>7</v>
      </c>
      <c r="B466" s="94" t="s">
        <v>226</v>
      </c>
      <c r="C466" s="96">
        <f t="shared" si="22"/>
        <v>6</v>
      </c>
      <c r="D466" s="95">
        <v>2</v>
      </c>
      <c r="E466" s="95">
        <v>4</v>
      </c>
      <c r="F466" s="95"/>
      <c r="G466" s="113"/>
      <c r="H466" s="95"/>
      <c r="I466" s="173"/>
      <c r="J466" s="95" t="s">
        <v>3</v>
      </c>
      <c r="K466" s="113"/>
      <c r="L466" s="113"/>
    </row>
    <row r="467" spans="1:12" ht="13.5" customHeight="1">
      <c r="A467" s="96">
        <v>8</v>
      </c>
      <c r="B467" s="94" t="s">
        <v>56</v>
      </c>
      <c r="C467" s="96">
        <f t="shared" si="22"/>
        <v>10</v>
      </c>
      <c r="D467" s="95">
        <v>6</v>
      </c>
      <c r="E467" s="95">
        <v>4</v>
      </c>
      <c r="F467" s="95"/>
      <c r="G467" s="113"/>
      <c r="H467" s="95"/>
      <c r="I467" s="173" t="s">
        <v>95</v>
      </c>
      <c r="J467" s="95" t="s">
        <v>2</v>
      </c>
      <c r="K467" s="113"/>
      <c r="L467" s="113"/>
    </row>
    <row r="468" spans="1:12" ht="13.5" customHeight="1">
      <c r="A468" s="95">
        <v>9</v>
      </c>
      <c r="B468" s="94" t="s">
        <v>61</v>
      </c>
      <c r="C468" s="96">
        <f t="shared" si="22"/>
        <v>6</v>
      </c>
      <c r="D468" s="96">
        <v>2</v>
      </c>
      <c r="E468" s="96"/>
      <c r="F468" s="96">
        <v>4</v>
      </c>
      <c r="G468" s="113"/>
      <c r="H468" s="95"/>
      <c r="I468" s="173"/>
      <c r="J468" s="96" t="s">
        <v>3</v>
      </c>
      <c r="K468" s="113"/>
      <c r="L468" s="113"/>
    </row>
    <row r="469" spans="1:12" ht="32.25" customHeight="1">
      <c r="A469" s="96">
        <v>10</v>
      </c>
      <c r="B469" s="94" t="s">
        <v>227</v>
      </c>
      <c r="C469" s="96">
        <f t="shared" si="22"/>
        <v>6</v>
      </c>
      <c r="D469" s="96">
        <v>2</v>
      </c>
      <c r="E469" s="96">
        <v>4</v>
      </c>
      <c r="F469" s="95"/>
      <c r="G469" s="113"/>
      <c r="H469" s="95"/>
      <c r="I469" s="173" t="s">
        <v>95</v>
      </c>
      <c r="J469" s="95" t="s">
        <v>2</v>
      </c>
      <c r="K469" s="113"/>
      <c r="L469" s="113"/>
    </row>
    <row r="470" spans="1:12" ht="32.25" customHeight="1">
      <c r="A470" s="96">
        <v>11</v>
      </c>
      <c r="B470" s="94" t="s">
        <v>224</v>
      </c>
      <c r="C470" s="96">
        <f t="shared" si="22"/>
        <v>6</v>
      </c>
      <c r="D470" s="96">
        <v>2</v>
      </c>
      <c r="E470" s="96">
        <v>4</v>
      </c>
      <c r="F470" s="95"/>
      <c r="G470" s="113"/>
      <c r="H470" s="95"/>
      <c r="I470" s="173" t="s">
        <v>95</v>
      </c>
      <c r="J470" s="95" t="s">
        <v>2</v>
      </c>
      <c r="K470" s="113"/>
      <c r="L470" s="113"/>
    </row>
    <row r="471" spans="1:16" s="114" customFormat="1" ht="13.5" customHeight="1">
      <c r="A471" s="103"/>
      <c r="B471" s="104" t="s">
        <v>49</v>
      </c>
      <c r="C471" s="103"/>
      <c r="D471" s="103"/>
      <c r="E471" s="103"/>
      <c r="F471" s="99"/>
      <c r="G471" s="103"/>
      <c r="H471" s="121"/>
      <c r="I471" s="176"/>
      <c r="J471" s="104"/>
      <c r="K471" s="103"/>
      <c r="L471" s="103"/>
      <c r="M471" s="117"/>
      <c r="N471" s="103"/>
      <c r="O471" s="99"/>
      <c r="P471" s="103"/>
    </row>
    <row r="472" spans="1:16" s="102" customFormat="1" ht="13.5" customHeight="1">
      <c r="A472" s="96">
        <v>1</v>
      </c>
      <c r="B472" s="122" t="s">
        <v>55</v>
      </c>
      <c r="C472" s="96">
        <f aca="true" t="shared" si="23" ref="C472:C479">D472+E472+F472</f>
        <v>2</v>
      </c>
      <c r="D472" s="96">
        <v>2</v>
      </c>
      <c r="E472" s="96"/>
      <c r="F472" s="95"/>
      <c r="G472" s="96"/>
      <c r="H472" s="122"/>
      <c r="I472" s="179"/>
      <c r="J472" s="94"/>
      <c r="K472" s="96"/>
      <c r="L472" s="96"/>
      <c r="M472" s="97"/>
      <c r="N472" s="96"/>
      <c r="O472" s="95"/>
      <c r="P472" s="116"/>
    </row>
    <row r="473" spans="1:16" s="102" customFormat="1" ht="13.5" customHeight="1">
      <c r="A473" s="96">
        <v>2</v>
      </c>
      <c r="B473" s="122" t="s">
        <v>50</v>
      </c>
      <c r="C473" s="96">
        <f t="shared" si="23"/>
        <v>2</v>
      </c>
      <c r="D473" s="96">
        <v>2</v>
      </c>
      <c r="E473" s="96"/>
      <c r="F473" s="95"/>
      <c r="G473" s="96"/>
      <c r="H473" s="122"/>
      <c r="I473" s="179"/>
      <c r="J473" s="94"/>
      <c r="K473" s="96"/>
      <c r="L473" s="96"/>
      <c r="M473" s="97"/>
      <c r="N473" s="96"/>
      <c r="O473" s="95"/>
      <c r="P473" s="116"/>
    </row>
    <row r="474" spans="1:16" s="102" customFormat="1" ht="13.5" customHeight="1">
      <c r="A474" s="96">
        <v>3</v>
      </c>
      <c r="B474" s="122" t="s">
        <v>67</v>
      </c>
      <c r="C474" s="96">
        <f t="shared" si="23"/>
        <v>2</v>
      </c>
      <c r="D474" s="96">
        <v>2</v>
      </c>
      <c r="E474" s="96"/>
      <c r="F474" s="95"/>
      <c r="G474" s="96"/>
      <c r="H474" s="122"/>
      <c r="I474" s="179"/>
      <c r="J474" s="94"/>
      <c r="K474" s="96"/>
      <c r="L474" s="96"/>
      <c r="M474" s="97"/>
      <c r="N474" s="96"/>
      <c r="O474" s="95"/>
      <c r="P474" s="116"/>
    </row>
    <row r="475" spans="1:16" s="102" customFormat="1" ht="13.5" customHeight="1">
      <c r="A475" s="96">
        <v>4</v>
      </c>
      <c r="B475" s="122" t="s">
        <v>89</v>
      </c>
      <c r="C475" s="96">
        <f t="shared" si="23"/>
        <v>2</v>
      </c>
      <c r="D475" s="96">
        <v>2</v>
      </c>
      <c r="E475" s="96"/>
      <c r="F475" s="95"/>
      <c r="G475" s="96"/>
      <c r="H475" s="122"/>
      <c r="I475" s="179"/>
      <c r="J475" s="94"/>
      <c r="K475" s="96"/>
      <c r="L475" s="96"/>
      <c r="M475" s="97"/>
      <c r="N475" s="96"/>
      <c r="O475" s="95"/>
      <c r="P475" s="116"/>
    </row>
    <row r="476" spans="1:16" s="102" customFormat="1" ht="13.5" customHeight="1">
      <c r="A476" s="96">
        <v>5</v>
      </c>
      <c r="B476" s="122" t="s">
        <v>271</v>
      </c>
      <c r="C476" s="96">
        <f t="shared" si="23"/>
        <v>2</v>
      </c>
      <c r="D476" s="96">
        <v>2</v>
      </c>
      <c r="E476" s="96"/>
      <c r="F476" s="95"/>
      <c r="G476" s="96"/>
      <c r="H476" s="122"/>
      <c r="I476" s="179"/>
      <c r="J476" s="94"/>
      <c r="K476" s="96"/>
      <c r="L476" s="96"/>
      <c r="M476" s="97"/>
      <c r="N476" s="96"/>
      <c r="O476" s="95"/>
      <c r="P476" s="116"/>
    </row>
    <row r="477" spans="1:16" s="102" customFormat="1" ht="13.5" customHeight="1">
      <c r="A477" s="96">
        <v>6</v>
      </c>
      <c r="B477" s="122" t="s">
        <v>272</v>
      </c>
      <c r="C477" s="96">
        <f t="shared" si="23"/>
        <v>2</v>
      </c>
      <c r="D477" s="96">
        <v>2</v>
      </c>
      <c r="E477" s="96"/>
      <c r="F477" s="95"/>
      <c r="G477" s="96"/>
      <c r="H477" s="122"/>
      <c r="I477" s="179"/>
      <c r="J477" s="94"/>
      <c r="K477" s="96"/>
      <c r="L477" s="96"/>
      <c r="M477" s="97"/>
      <c r="N477" s="96"/>
      <c r="O477" s="95"/>
      <c r="P477" s="116"/>
    </row>
    <row r="478" spans="1:16" s="102" customFormat="1" ht="13.5" customHeight="1">
      <c r="A478" s="96">
        <v>7</v>
      </c>
      <c r="B478" s="122" t="s">
        <v>69</v>
      </c>
      <c r="C478" s="96">
        <f t="shared" si="23"/>
        <v>2</v>
      </c>
      <c r="D478" s="96">
        <v>2</v>
      </c>
      <c r="E478" s="96"/>
      <c r="F478" s="95"/>
      <c r="G478" s="96"/>
      <c r="H478" s="122"/>
      <c r="I478" s="179"/>
      <c r="J478" s="94"/>
      <c r="K478" s="96"/>
      <c r="L478" s="96"/>
      <c r="M478" s="97"/>
      <c r="N478" s="96"/>
      <c r="O478" s="95"/>
      <c r="P478" s="116"/>
    </row>
    <row r="479" spans="1:16" s="102" customFormat="1" ht="13.5" customHeight="1" thickBot="1">
      <c r="A479" s="96">
        <v>8</v>
      </c>
      <c r="B479" s="122" t="s">
        <v>48</v>
      </c>
      <c r="C479" s="96">
        <f t="shared" si="23"/>
        <v>2</v>
      </c>
      <c r="D479" s="96">
        <v>2</v>
      </c>
      <c r="E479" s="96"/>
      <c r="F479" s="95"/>
      <c r="G479" s="96"/>
      <c r="H479" s="122"/>
      <c r="I479" s="179"/>
      <c r="J479" s="94"/>
      <c r="K479" s="96"/>
      <c r="L479" s="96"/>
      <c r="M479" s="97"/>
      <c r="N479" s="96"/>
      <c r="O479" s="95"/>
      <c r="P479" s="116"/>
    </row>
    <row r="480" spans="1:12" ht="13.5" customHeight="1" thickTop="1">
      <c r="A480" s="253"/>
      <c r="B480" s="255" t="s">
        <v>214</v>
      </c>
      <c r="C480" s="80">
        <f>SUM(C458:C479)</f>
        <v>92</v>
      </c>
      <c r="D480" s="80">
        <f>SUM(D458:D479)</f>
        <v>40</v>
      </c>
      <c r="E480" s="80">
        <f>SUM(E458:E479)</f>
        <v>48</v>
      </c>
      <c r="F480" s="80">
        <f>SUM(F458:F479)</f>
        <v>4</v>
      </c>
      <c r="G480" s="80"/>
      <c r="H480" s="80"/>
      <c r="I480" s="81"/>
      <c r="J480" s="80"/>
      <c r="K480" s="79"/>
      <c r="L480" s="81"/>
    </row>
    <row r="481" spans="1:12" ht="30.75" customHeight="1" thickBot="1">
      <c r="A481" s="235"/>
      <c r="B481" s="248"/>
      <c r="C481" s="237" t="s">
        <v>256</v>
      </c>
      <c r="D481" s="237"/>
      <c r="E481" s="237"/>
      <c r="F481" s="237"/>
      <c r="G481" s="237"/>
      <c r="H481" s="237"/>
      <c r="I481" s="237"/>
      <c r="J481" s="237"/>
      <c r="K481" s="67"/>
      <c r="L481" s="29"/>
    </row>
    <row r="482" spans="1:12" ht="13.5" customHeight="1">
      <c r="A482" s="220"/>
      <c r="B482" s="272" t="s">
        <v>29</v>
      </c>
      <c r="C482" s="25">
        <f>C455+C480+C436</f>
        <v>186</v>
      </c>
      <c r="D482" s="25">
        <f>D455+D480+D436</f>
        <v>102</v>
      </c>
      <c r="E482" s="25">
        <f>E455+E480+E436</f>
        <v>76</v>
      </c>
      <c r="F482" s="25">
        <f>F455+F480+F436</f>
        <v>8</v>
      </c>
      <c r="G482" s="25"/>
      <c r="H482" s="25"/>
      <c r="I482" s="27"/>
      <c r="J482" s="25"/>
      <c r="K482" s="64"/>
      <c r="L482" s="27"/>
    </row>
    <row r="483" spans="1:12" ht="28.5" customHeight="1">
      <c r="A483" s="221"/>
      <c r="B483" s="211"/>
      <c r="C483" s="211" t="s">
        <v>458</v>
      </c>
      <c r="D483" s="211"/>
      <c r="E483" s="211"/>
      <c r="F483" s="211"/>
      <c r="G483" s="211"/>
      <c r="H483" s="211"/>
      <c r="I483" s="211"/>
      <c r="J483" s="211"/>
      <c r="K483" s="86"/>
      <c r="L483" s="78"/>
    </row>
    <row r="484" spans="1:12" ht="18.75" customHeight="1">
      <c r="A484" s="4"/>
      <c r="B484" s="43" t="s">
        <v>4</v>
      </c>
      <c r="C484" s="44"/>
      <c r="D484" s="44"/>
      <c r="E484" s="44"/>
      <c r="F484" s="149" t="s">
        <v>10</v>
      </c>
      <c r="G484" s="149"/>
      <c r="H484" s="149"/>
      <c r="I484" s="149"/>
      <c r="J484" s="44"/>
      <c r="K484" s="4"/>
      <c r="L484" s="45"/>
    </row>
    <row r="485" spans="1:12" ht="18.75" customHeight="1">
      <c r="A485" s="4"/>
      <c r="B485" s="43"/>
      <c r="C485" s="44"/>
      <c r="D485" s="44"/>
      <c r="E485" s="44"/>
      <c r="F485" s="149"/>
      <c r="G485" s="149"/>
      <c r="H485" s="149"/>
      <c r="I485" s="149"/>
      <c r="J485" s="44"/>
      <c r="K485" s="4"/>
      <c r="L485" s="45"/>
    </row>
    <row r="486" spans="1:12" ht="18.75" customHeight="1">
      <c r="A486" s="4"/>
      <c r="B486" s="43"/>
      <c r="C486" s="44"/>
      <c r="D486" s="44"/>
      <c r="E486" s="44"/>
      <c r="F486" s="149"/>
      <c r="G486" s="149"/>
      <c r="H486" s="149"/>
      <c r="I486" s="149"/>
      <c r="J486" s="44"/>
      <c r="K486" s="4"/>
      <c r="L486" s="45"/>
    </row>
    <row r="487" spans="1:12" ht="18.75" customHeight="1">
      <c r="A487" s="4"/>
      <c r="B487" s="43"/>
      <c r="C487" s="44"/>
      <c r="D487" s="44"/>
      <c r="E487" s="44"/>
      <c r="F487" s="149"/>
      <c r="G487" s="149"/>
      <c r="H487" s="149"/>
      <c r="I487" s="149"/>
      <c r="J487" s="44"/>
      <c r="K487" s="4"/>
      <c r="L487" s="45"/>
    </row>
    <row r="488" spans="1:12" ht="18.75" customHeight="1">
      <c r="A488" s="4"/>
      <c r="B488" s="43"/>
      <c r="C488" s="44"/>
      <c r="D488" s="44"/>
      <c r="E488" s="44"/>
      <c r="F488" s="149"/>
      <c r="G488" s="149"/>
      <c r="H488" s="149"/>
      <c r="I488" s="149"/>
      <c r="J488" s="44"/>
      <c r="K488" s="4"/>
      <c r="L488" s="45"/>
    </row>
    <row r="489" spans="1:12" ht="18.75" customHeight="1">
      <c r="A489" s="4"/>
      <c r="B489" s="43"/>
      <c r="C489" s="44"/>
      <c r="D489" s="44"/>
      <c r="E489" s="44"/>
      <c r="F489" s="149"/>
      <c r="G489" s="149"/>
      <c r="H489" s="149"/>
      <c r="I489" s="149"/>
      <c r="J489" s="44"/>
      <c r="K489" s="4"/>
      <c r="L489" s="45"/>
    </row>
    <row r="490" spans="1:12" ht="18.75" customHeight="1">
      <c r="A490" s="4"/>
      <c r="B490" s="43"/>
      <c r="C490" s="44"/>
      <c r="D490" s="44"/>
      <c r="E490" s="44"/>
      <c r="F490" s="149"/>
      <c r="G490" s="149"/>
      <c r="H490" s="149"/>
      <c r="I490" s="149"/>
      <c r="J490" s="44"/>
      <c r="K490" s="4"/>
      <c r="L490" s="45"/>
    </row>
    <row r="491" spans="1:12" ht="18.75" customHeight="1">
      <c r="A491" s="4"/>
      <c r="B491" s="43"/>
      <c r="C491" s="44"/>
      <c r="D491" s="44"/>
      <c r="E491" s="44"/>
      <c r="F491" s="149"/>
      <c r="G491" s="149"/>
      <c r="H491" s="149"/>
      <c r="I491" s="149"/>
      <c r="J491" s="44"/>
      <c r="K491" s="4"/>
      <c r="L491" s="45"/>
    </row>
    <row r="492" spans="1:12" ht="18.75" customHeight="1">
      <c r="A492" s="4"/>
      <c r="B492" s="43"/>
      <c r="C492" s="44"/>
      <c r="D492" s="44"/>
      <c r="E492" s="44"/>
      <c r="F492" s="149"/>
      <c r="G492" s="149"/>
      <c r="H492" s="149"/>
      <c r="I492" s="149"/>
      <c r="J492" s="44"/>
      <c r="K492" s="4"/>
      <c r="L492" s="45"/>
    </row>
    <row r="493" spans="1:12" ht="18.75" customHeight="1">
      <c r="A493" s="4"/>
      <c r="B493" s="43"/>
      <c r="C493" s="44"/>
      <c r="D493" s="44"/>
      <c r="E493" s="44"/>
      <c r="F493" s="149"/>
      <c r="G493" s="149"/>
      <c r="H493" s="149"/>
      <c r="I493" s="149"/>
      <c r="J493" s="44"/>
      <c r="K493" s="4"/>
      <c r="L493" s="45"/>
    </row>
    <row r="494" spans="1:12" ht="18.75" customHeight="1">
      <c r="A494" s="4"/>
      <c r="B494" s="43"/>
      <c r="C494" s="44"/>
      <c r="D494" s="44"/>
      <c r="E494" s="44"/>
      <c r="F494" s="149"/>
      <c r="G494" s="149"/>
      <c r="H494" s="149"/>
      <c r="I494" s="149"/>
      <c r="J494" s="44"/>
      <c r="K494" s="4"/>
      <c r="L494" s="45"/>
    </row>
    <row r="495" spans="1:12" ht="18.75" customHeight="1">
      <c r="A495" s="4"/>
      <c r="B495" s="43"/>
      <c r="C495" s="44"/>
      <c r="D495" s="44"/>
      <c r="E495" s="44"/>
      <c r="F495" s="149"/>
      <c r="G495" s="149"/>
      <c r="H495" s="149"/>
      <c r="I495" s="149"/>
      <c r="J495" s="44"/>
      <c r="K495" s="4"/>
      <c r="L495" s="45"/>
    </row>
    <row r="496" spans="1:12" ht="18.75" customHeight="1">
      <c r="A496" s="4"/>
      <c r="B496" s="43"/>
      <c r="C496" s="44"/>
      <c r="D496" s="44"/>
      <c r="E496" s="44"/>
      <c r="F496" s="149"/>
      <c r="G496" s="149"/>
      <c r="H496" s="149"/>
      <c r="I496" s="149"/>
      <c r="J496" s="44"/>
      <c r="K496" s="4"/>
      <c r="L496" s="45"/>
    </row>
    <row r="497" spans="1:12" ht="18.75" customHeight="1">
      <c r="A497" s="4"/>
      <c r="B497" s="43"/>
      <c r="C497" s="44"/>
      <c r="D497" s="44"/>
      <c r="E497" s="44"/>
      <c r="F497" s="149"/>
      <c r="G497" s="149"/>
      <c r="H497" s="149"/>
      <c r="I497" s="149"/>
      <c r="J497" s="44"/>
      <c r="K497" s="4"/>
      <c r="L497" s="45"/>
    </row>
    <row r="498" spans="1:12" ht="18.75" customHeight="1">
      <c r="A498" s="4"/>
      <c r="B498" s="43"/>
      <c r="C498" s="44"/>
      <c r="D498" s="44"/>
      <c r="E498" s="44"/>
      <c r="F498" s="149"/>
      <c r="G498" s="149"/>
      <c r="H498" s="149"/>
      <c r="I498" s="149"/>
      <c r="J498" s="44"/>
      <c r="K498" s="4"/>
      <c r="L498" s="45"/>
    </row>
    <row r="499" spans="1:12" ht="18.75" customHeight="1">
      <c r="A499" s="4"/>
      <c r="B499" s="43"/>
      <c r="C499" s="44"/>
      <c r="D499" s="44"/>
      <c r="E499" s="44"/>
      <c r="F499" s="149"/>
      <c r="G499" s="149"/>
      <c r="H499" s="149"/>
      <c r="I499" s="149"/>
      <c r="J499" s="44"/>
      <c r="K499" s="4"/>
      <c r="L499" s="45"/>
    </row>
    <row r="500" spans="1:12" ht="18.75" customHeight="1">
      <c r="A500" s="4"/>
      <c r="B500" s="43"/>
      <c r="C500" s="44"/>
      <c r="D500" s="44"/>
      <c r="E500" s="44"/>
      <c r="F500" s="149"/>
      <c r="G500" s="149"/>
      <c r="H500" s="149"/>
      <c r="I500" s="149"/>
      <c r="J500" s="44"/>
      <c r="K500" s="4"/>
      <c r="L500" s="45"/>
    </row>
    <row r="501" spans="1:12" ht="18.75" customHeight="1">
      <c r="A501" s="4"/>
      <c r="B501" s="43"/>
      <c r="C501" s="44"/>
      <c r="D501" s="44"/>
      <c r="E501" s="44"/>
      <c r="F501" s="149"/>
      <c r="G501" s="149"/>
      <c r="H501" s="149"/>
      <c r="I501" s="149"/>
      <c r="J501" s="44"/>
      <c r="K501" s="4"/>
      <c r="L501" s="45"/>
    </row>
    <row r="502" spans="1:12" ht="18.75" customHeight="1">
      <c r="A502" s="4"/>
      <c r="B502" s="43"/>
      <c r="C502" s="44"/>
      <c r="D502" s="44"/>
      <c r="E502" s="44"/>
      <c r="F502" s="149"/>
      <c r="G502" s="149"/>
      <c r="H502" s="149"/>
      <c r="I502" s="149"/>
      <c r="J502" s="44"/>
      <c r="K502" s="4"/>
      <c r="L502" s="45"/>
    </row>
    <row r="503" spans="1:12" ht="18.75" customHeight="1">
      <c r="A503" s="4"/>
      <c r="B503" s="43"/>
      <c r="C503" s="44"/>
      <c r="D503" s="44"/>
      <c r="E503" s="44"/>
      <c r="F503" s="149"/>
      <c r="G503" s="149"/>
      <c r="H503" s="149"/>
      <c r="I503" s="149"/>
      <c r="J503" s="44"/>
      <c r="K503" s="4"/>
      <c r="L503" s="45"/>
    </row>
    <row r="504" spans="1:12" ht="18.75" customHeight="1">
      <c r="A504" s="4"/>
      <c r="B504" s="43"/>
      <c r="C504" s="44"/>
      <c r="D504" s="44"/>
      <c r="E504" s="44"/>
      <c r="F504" s="149"/>
      <c r="G504" s="149"/>
      <c r="H504" s="149"/>
      <c r="I504" s="149"/>
      <c r="J504" s="44"/>
      <c r="K504" s="4"/>
      <c r="L504" s="45"/>
    </row>
    <row r="505" spans="1:12" ht="18.75" customHeight="1">
      <c r="A505" s="4"/>
      <c r="B505" s="43"/>
      <c r="C505" s="44"/>
      <c r="D505" s="44"/>
      <c r="E505" s="44"/>
      <c r="F505" s="149"/>
      <c r="G505" s="149"/>
      <c r="H505" s="149"/>
      <c r="I505" s="149"/>
      <c r="J505" s="44"/>
      <c r="K505" s="4"/>
      <c r="L505" s="45"/>
    </row>
    <row r="506" spans="1:12" ht="18.75" customHeight="1">
      <c r="A506" s="4"/>
      <c r="B506" s="43"/>
      <c r="C506" s="44"/>
      <c r="D506" s="44"/>
      <c r="E506" s="44"/>
      <c r="F506" s="149"/>
      <c r="G506" s="149"/>
      <c r="H506" s="149"/>
      <c r="I506" s="149"/>
      <c r="J506" s="44"/>
      <c r="K506" s="4"/>
      <c r="L506" s="45"/>
    </row>
    <row r="507" spans="1:12" ht="33" customHeight="1">
      <c r="A507" s="244" t="s">
        <v>34</v>
      </c>
      <c r="B507" s="244"/>
      <c r="C507" s="244"/>
      <c r="D507" s="242" t="s">
        <v>233</v>
      </c>
      <c r="E507" s="241"/>
      <c r="F507" s="241"/>
      <c r="G507" s="241"/>
      <c r="H507" s="241"/>
      <c r="I507" s="241"/>
      <c r="J507" s="241"/>
      <c r="K507" s="2"/>
      <c r="L507" s="3"/>
    </row>
    <row r="508" spans="1:12" ht="17.25" customHeight="1">
      <c r="A508" s="1"/>
      <c r="B508" s="152"/>
      <c r="C508" s="1"/>
      <c r="D508" s="137"/>
      <c r="E508" s="5"/>
      <c r="F508" s="6"/>
      <c r="G508" s="6"/>
      <c r="H508" s="242" t="s">
        <v>19</v>
      </c>
      <c r="I508" s="242"/>
      <c r="J508" s="242"/>
      <c r="K508" s="2"/>
      <c r="L508" s="3"/>
    </row>
    <row r="509" spans="1:12" s="110" customFormat="1" ht="34.5" customHeight="1">
      <c r="A509" s="271" t="s">
        <v>35</v>
      </c>
      <c r="B509" s="286"/>
      <c r="C509" s="286"/>
      <c r="D509" s="286"/>
      <c r="E509" s="108"/>
      <c r="F509" s="108"/>
      <c r="G509" s="108"/>
      <c r="H509" s="108"/>
      <c r="I509" s="172"/>
      <c r="J509" s="108"/>
      <c r="K509" s="109"/>
      <c r="L509" s="107"/>
    </row>
    <row r="510" spans="1:12" s="110" customFormat="1" ht="54" customHeight="1">
      <c r="A510" s="271" t="s">
        <v>465</v>
      </c>
      <c r="B510" s="271"/>
      <c r="C510" s="271"/>
      <c r="D510" s="271"/>
      <c r="E510" s="271"/>
      <c r="F510" s="271"/>
      <c r="G510" s="271"/>
      <c r="H510" s="271"/>
      <c r="I510" s="271"/>
      <c r="J510" s="271"/>
      <c r="K510" s="109"/>
      <c r="L510" s="107"/>
    </row>
    <row r="511" spans="1:12" s="110" customFormat="1" ht="18.75">
      <c r="A511" s="271" t="s">
        <v>221</v>
      </c>
      <c r="B511" s="271"/>
      <c r="C511" s="271"/>
      <c r="D511" s="271"/>
      <c r="E511" s="271"/>
      <c r="F511" s="271"/>
      <c r="G511" s="271"/>
      <c r="H511" s="271"/>
      <c r="I511" s="271"/>
      <c r="J511" s="271"/>
      <c r="K511" s="109"/>
      <c r="L511" s="107"/>
    </row>
    <row r="512" spans="1:12" s="110" customFormat="1" ht="19.5" customHeight="1">
      <c r="A512" s="266" t="s">
        <v>451</v>
      </c>
      <c r="B512" s="266"/>
      <c r="C512" s="266"/>
      <c r="D512" s="266"/>
      <c r="E512" s="266"/>
      <c r="F512" s="266"/>
      <c r="G512" s="266"/>
      <c r="H512" s="266"/>
      <c r="I512" s="266"/>
      <c r="J512" s="266"/>
      <c r="K512" s="106"/>
      <c r="L512" s="107"/>
    </row>
    <row r="513" spans="1:12" s="192" customFormat="1" ht="15" customHeight="1">
      <c r="A513" s="222" t="s">
        <v>0</v>
      </c>
      <c r="B513" s="222" t="s">
        <v>20</v>
      </c>
      <c r="C513" s="222" t="s">
        <v>21</v>
      </c>
      <c r="D513" s="222"/>
      <c r="E513" s="222"/>
      <c r="F513" s="222"/>
      <c r="G513" s="222" t="s">
        <v>8</v>
      </c>
      <c r="H513" s="222" t="s">
        <v>9</v>
      </c>
      <c r="I513" s="222" t="s">
        <v>25</v>
      </c>
      <c r="J513" s="222" t="s">
        <v>26</v>
      </c>
      <c r="K513" s="284" t="s">
        <v>206</v>
      </c>
      <c r="L513" s="222" t="s">
        <v>207</v>
      </c>
    </row>
    <row r="514" spans="1:12" s="192" customFormat="1" ht="25.5">
      <c r="A514" s="222"/>
      <c r="B514" s="222"/>
      <c r="C514" s="10" t="s">
        <v>22</v>
      </c>
      <c r="D514" s="10" t="s">
        <v>23</v>
      </c>
      <c r="E514" s="10" t="s">
        <v>234</v>
      </c>
      <c r="F514" s="10" t="s">
        <v>216</v>
      </c>
      <c r="G514" s="222"/>
      <c r="H514" s="222"/>
      <c r="I514" s="222"/>
      <c r="J514" s="222"/>
      <c r="K514" s="284"/>
      <c r="L514" s="222"/>
    </row>
    <row r="515" spans="1:12" ht="21.75" customHeight="1">
      <c r="A515" s="10"/>
      <c r="B515" s="76" t="s">
        <v>211</v>
      </c>
      <c r="C515" s="11"/>
      <c r="D515" s="10"/>
      <c r="E515" s="10"/>
      <c r="F515" s="10"/>
      <c r="G515" s="10"/>
      <c r="H515" s="10"/>
      <c r="I515" s="11"/>
      <c r="J515" s="10"/>
      <c r="K515" s="93"/>
      <c r="L515" s="11"/>
    </row>
    <row r="516" spans="1:12" ht="15" customHeight="1">
      <c r="A516" s="10">
        <v>1</v>
      </c>
      <c r="B516" s="13" t="s">
        <v>199</v>
      </c>
      <c r="C516" s="14">
        <f>D516+E516+F516</f>
        <v>4</v>
      </c>
      <c r="D516" s="14">
        <v>4</v>
      </c>
      <c r="E516" s="14"/>
      <c r="F516" s="14"/>
      <c r="G516" s="14"/>
      <c r="H516" s="14"/>
      <c r="I516" s="11"/>
      <c r="J516" s="10"/>
      <c r="K516" s="93"/>
      <c r="L516" s="11"/>
    </row>
    <row r="517" spans="1:12" ht="14.25" customHeight="1">
      <c r="A517" s="282">
        <v>2</v>
      </c>
      <c r="B517" s="94" t="s">
        <v>14</v>
      </c>
      <c r="C517" s="252">
        <f>D517+E517+F517</f>
        <v>4</v>
      </c>
      <c r="D517" s="276"/>
      <c r="E517" s="277">
        <v>4</v>
      </c>
      <c r="F517" s="276"/>
      <c r="G517" s="281"/>
      <c r="H517" s="276"/>
      <c r="I517" s="275"/>
      <c r="J517" s="276"/>
      <c r="K517" s="122"/>
      <c r="L517" s="113"/>
    </row>
    <row r="518" spans="1:12" ht="15" customHeight="1">
      <c r="A518" s="283"/>
      <c r="B518" s="94" t="s">
        <v>195</v>
      </c>
      <c r="C518" s="252"/>
      <c r="D518" s="276"/>
      <c r="E518" s="277"/>
      <c r="F518" s="276"/>
      <c r="G518" s="281"/>
      <c r="H518" s="276"/>
      <c r="I518" s="275"/>
      <c r="J518" s="276"/>
      <c r="K518" s="122"/>
      <c r="L518" s="113"/>
    </row>
    <row r="519" spans="1:12" s="191" customFormat="1" ht="15" customHeight="1">
      <c r="A519" s="96">
        <v>3</v>
      </c>
      <c r="B519" s="94" t="s">
        <v>200</v>
      </c>
      <c r="C519" s="14">
        <f aca="true" t="shared" si="24" ref="C519:C524">D519+E519+F519</f>
        <v>4</v>
      </c>
      <c r="D519" s="96">
        <v>4</v>
      </c>
      <c r="E519" s="96"/>
      <c r="F519" s="95"/>
      <c r="G519" s="113"/>
      <c r="H519" s="95"/>
      <c r="I519" s="173"/>
      <c r="J519" s="95"/>
      <c r="K519" s="113"/>
      <c r="L519" s="113"/>
    </row>
    <row r="520" spans="1:12" ht="15" customHeight="1">
      <c r="A520" s="96">
        <v>4</v>
      </c>
      <c r="B520" s="94" t="s">
        <v>230</v>
      </c>
      <c r="C520" s="14">
        <f t="shared" si="24"/>
        <v>6</v>
      </c>
      <c r="D520" s="96">
        <v>6</v>
      </c>
      <c r="E520" s="96"/>
      <c r="F520" s="95"/>
      <c r="G520" s="113"/>
      <c r="H520" s="95"/>
      <c r="I520" s="173"/>
      <c r="J520" s="95"/>
      <c r="K520" s="113"/>
      <c r="L520" s="113"/>
    </row>
    <row r="521" spans="1:12" ht="15" customHeight="1">
      <c r="A521" s="96">
        <v>5</v>
      </c>
      <c r="B521" s="94" t="s">
        <v>56</v>
      </c>
      <c r="C521" s="14">
        <f t="shared" si="24"/>
        <v>4</v>
      </c>
      <c r="D521" s="96">
        <v>4</v>
      </c>
      <c r="E521" s="96"/>
      <c r="F521" s="95"/>
      <c r="G521" s="113"/>
      <c r="H521" s="95"/>
      <c r="I521" s="173"/>
      <c r="J521" s="95"/>
      <c r="K521" s="113"/>
      <c r="L521" s="113"/>
    </row>
    <row r="522" spans="1:12" ht="15" customHeight="1">
      <c r="A522" s="96">
        <v>6</v>
      </c>
      <c r="B522" s="94" t="s">
        <v>61</v>
      </c>
      <c r="C522" s="14">
        <f t="shared" si="24"/>
        <v>8</v>
      </c>
      <c r="D522" s="96">
        <v>8</v>
      </c>
      <c r="E522" s="96"/>
      <c r="F522" s="96"/>
      <c r="G522" s="113"/>
      <c r="H522" s="95"/>
      <c r="I522" s="173"/>
      <c r="J522" s="95"/>
      <c r="K522" s="113"/>
      <c r="L522" s="113"/>
    </row>
    <row r="523" spans="1:12" s="191" customFormat="1" ht="27.75" customHeight="1">
      <c r="A523" s="96">
        <v>7</v>
      </c>
      <c r="B523" s="94" t="s">
        <v>223</v>
      </c>
      <c r="C523" s="14">
        <f t="shared" si="24"/>
        <v>6</v>
      </c>
      <c r="D523" s="96">
        <v>6</v>
      </c>
      <c r="E523" s="96"/>
      <c r="F523" s="95"/>
      <c r="G523" s="113"/>
      <c r="H523" s="95"/>
      <c r="I523" s="173"/>
      <c r="J523" s="95"/>
      <c r="K523" s="113"/>
      <c r="L523" s="113"/>
    </row>
    <row r="524" spans="1:12" ht="18.75" customHeight="1" thickBot="1">
      <c r="A524" s="96">
        <v>8</v>
      </c>
      <c r="B524" s="124" t="s">
        <v>202</v>
      </c>
      <c r="C524" s="58">
        <f t="shared" si="24"/>
        <v>2</v>
      </c>
      <c r="D524" s="123">
        <v>2</v>
      </c>
      <c r="E524" s="123"/>
      <c r="F524" s="125"/>
      <c r="G524" s="126"/>
      <c r="H524" s="125"/>
      <c r="I524" s="174"/>
      <c r="J524" s="125"/>
      <c r="K524" s="126"/>
      <c r="L524" s="126"/>
    </row>
    <row r="525" spans="1:12" s="128" customFormat="1" ht="15" customHeight="1" thickTop="1">
      <c r="A525" s="138"/>
      <c r="B525" s="139" t="s">
        <v>215</v>
      </c>
      <c r="C525" s="25">
        <f>SUM(C516:C524)</f>
        <v>38</v>
      </c>
      <c r="D525" s="25">
        <f>SUM(D516:D524)</f>
        <v>34</v>
      </c>
      <c r="E525" s="25">
        <f>SUM(E516:E524)</f>
        <v>4</v>
      </c>
      <c r="F525" s="25">
        <f>SUM(F516:F524)</f>
        <v>0</v>
      </c>
      <c r="G525" s="140"/>
      <c r="H525" s="141"/>
      <c r="I525" s="175"/>
      <c r="J525" s="141"/>
      <c r="K525" s="140"/>
      <c r="L525" s="140"/>
    </row>
    <row r="526" spans="1:12" s="112" customFormat="1" ht="21" customHeight="1">
      <c r="A526" s="118"/>
      <c r="B526" s="119" t="s">
        <v>213</v>
      </c>
      <c r="C526" s="105"/>
      <c r="D526" s="120"/>
      <c r="E526" s="120"/>
      <c r="F526" s="120"/>
      <c r="G526" s="111"/>
      <c r="H526" s="120"/>
      <c r="I526" s="176"/>
      <c r="J526" s="120"/>
      <c r="K526" s="111"/>
      <c r="L526" s="111"/>
    </row>
    <row r="527" spans="1:12" ht="15" customHeight="1">
      <c r="A527" s="96">
        <v>1</v>
      </c>
      <c r="B527" s="94" t="s">
        <v>199</v>
      </c>
      <c r="C527" s="14">
        <f>D527+E527+F527</f>
        <v>8</v>
      </c>
      <c r="D527" s="96">
        <v>4</v>
      </c>
      <c r="E527" s="96">
        <v>4</v>
      </c>
      <c r="F527" s="96"/>
      <c r="G527" s="113"/>
      <c r="H527" s="96"/>
      <c r="I527" s="173"/>
      <c r="J527" s="96" t="s">
        <v>3</v>
      </c>
      <c r="K527" s="113"/>
      <c r="L527" s="113"/>
    </row>
    <row r="528" spans="1:12" ht="15" customHeight="1">
      <c r="A528" s="96">
        <f>A527+1</f>
        <v>2</v>
      </c>
      <c r="B528" s="94" t="s">
        <v>14</v>
      </c>
      <c r="C528" s="252">
        <f>D528+E528+F528</f>
        <v>6</v>
      </c>
      <c r="D528" s="273"/>
      <c r="E528" s="277">
        <v>6</v>
      </c>
      <c r="F528" s="273"/>
      <c r="G528" s="273"/>
      <c r="H528" s="273"/>
      <c r="I528" s="279" t="s">
        <v>212</v>
      </c>
      <c r="J528" s="276" t="s">
        <v>2</v>
      </c>
      <c r="K528" s="122"/>
      <c r="L528" s="113"/>
    </row>
    <row r="529" spans="1:12" ht="15" customHeight="1">
      <c r="A529" s="96">
        <f aca="true" t="shared" si="25" ref="A529:A535">A528+1</f>
        <v>3</v>
      </c>
      <c r="B529" s="94" t="s">
        <v>195</v>
      </c>
      <c r="C529" s="252"/>
      <c r="D529" s="274"/>
      <c r="E529" s="277"/>
      <c r="F529" s="274"/>
      <c r="G529" s="274"/>
      <c r="H529" s="274"/>
      <c r="I529" s="280"/>
      <c r="J529" s="276"/>
      <c r="K529" s="122"/>
      <c r="L529" s="113"/>
    </row>
    <row r="530" spans="1:12" ht="15" customHeight="1">
      <c r="A530" s="96">
        <f t="shared" si="25"/>
        <v>4</v>
      </c>
      <c r="B530" s="94" t="s">
        <v>200</v>
      </c>
      <c r="C530" s="14">
        <f aca="true" t="shared" si="26" ref="C530:C535">D530+E530+F530</f>
        <v>6</v>
      </c>
      <c r="D530" s="96"/>
      <c r="E530" s="96">
        <v>6</v>
      </c>
      <c r="F530" s="95"/>
      <c r="G530" s="113"/>
      <c r="H530" s="95"/>
      <c r="I530" s="173" t="s">
        <v>212</v>
      </c>
      <c r="J530" s="95" t="s">
        <v>2</v>
      </c>
      <c r="K530" s="113"/>
      <c r="L530" s="113"/>
    </row>
    <row r="531" spans="1:12" s="191" customFormat="1" ht="15" customHeight="1">
      <c r="A531" s="96">
        <f t="shared" si="25"/>
        <v>5</v>
      </c>
      <c r="B531" s="94" t="s">
        <v>230</v>
      </c>
      <c r="C531" s="14">
        <f t="shared" si="26"/>
        <v>4</v>
      </c>
      <c r="D531" s="96"/>
      <c r="E531" s="96">
        <v>4</v>
      </c>
      <c r="F531" s="95"/>
      <c r="G531" s="113"/>
      <c r="H531" s="95"/>
      <c r="I531" s="173"/>
      <c r="J531" s="95" t="s">
        <v>3</v>
      </c>
      <c r="K531" s="113"/>
      <c r="L531" s="113"/>
    </row>
    <row r="532" spans="1:12" s="191" customFormat="1" ht="15" customHeight="1">
      <c r="A532" s="96">
        <v>6</v>
      </c>
      <c r="B532" s="94" t="s">
        <v>56</v>
      </c>
      <c r="C532" s="14">
        <f t="shared" si="26"/>
        <v>8</v>
      </c>
      <c r="D532" s="96">
        <v>4</v>
      </c>
      <c r="E532" s="96">
        <v>4</v>
      </c>
      <c r="F532" s="95"/>
      <c r="G532" s="113"/>
      <c r="H532" s="95"/>
      <c r="I532" s="173" t="s">
        <v>212</v>
      </c>
      <c r="J532" s="95" t="s">
        <v>3</v>
      </c>
      <c r="K532" s="113"/>
      <c r="L532" s="113"/>
    </row>
    <row r="533" spans="1:12" ht="15" customHeight="1">
      <c r="A533" s="96">
        <f t="shared" si="25"/>
        <v>7</v>
      </c>
      <c r="B533" s="94" t="s">
        <v>61</v>
      </c>
      <c r="C533" s="14">
        <f t="shared" si="26"/>
        <v>6</v>
      </c>
      <c r="D533" s="96">
        <v>2</v>
      </c>
      <c r="E533" s="96"/>
      <c r="F533" s="96">
        <v>4</v>
      </c>
      <c r="G533" s="113"/>
      <c r="H533" s="95"/>
      <c r="I533" s="173" t="s">
        <v>212</v>
      </c>
      <c r="J533" s="95" t="s">
        <v>2</v>
      </c>
      <c r="K533" s="113"/>
      <c r="L533" s="113"/>
    </row>
    <row r="534" spans="1:12" s="191" customFormat="1" ht="30" customHeight="1">
      <c r="A534" s="96">
        <f t="shared" si="25"/>
        <v>8</v>
      </c>
      <c r="B534" s="94" t="s">
        <v>223</v>
      </c>
      <c r="C534" s="14">
        <f t="shared" si="26"/>
        <v>8</v>
      </c>
      <c r="D534" s="96">
        <v>4</v>
      </c>
      <c r="E534" s="96">
        <v>4</v>
      </c>
      <c r="F534" s="95"/>
      <c r="G534" s="113"/>
      <c r="H534" s="95"/>
      <c r="I534" s="173" t="s">
        <v>212</v>
      </c>
      <c r="J534" s="95" t="s">
        <v>2</v>
      </c>
      <c r="K534" s="113"/>
      <c r="L534" s="113"/>
    </row>
    <row r="535" spans="1:12" ht="15" customHeight="1">
      <c r="A535" s="96">
        <f t="shared" si="25"/>
        <v>9</v>
      </c>
      <c r="B535" s="94" t="s">
        <v>202</v>
      </c>
      <c r="C535" s="14">
        <f t="shared" si="26"/>
        <v>8</v>
      </c>
      <c r="D535" s="96">
        <v>4</v>
      </c>
      <c r="E535" s="96">
        <v>4</v>
      </c>
      <c r="F535" s="95"/>
      <c r="G535" s="113"/>
      <c r="H535" s="95"/>
      <c r="I535" s="173" t="s">
        <v>212</v>
      </c>
      <c r="J535" s="95" t="s">
        <v>2</v>
      </c>
      <c r="K535" s="113"/>
      <c r="L535" s="113"/>
    </row>
    <row r="536" spans="1:12" ht="15" customHeight="1">
      <c r="A536" s="96"/>
      <c r="B536" s="76" t="s">
        <v>49</v>
      </c>
      <c r="C536" s="14"/>
      <c r="D536" s="96"/>
      <c r="E536" s="96"/>
      <c r="F536" s="95"/>
      <c r="G536" s="113"/>
      <c r="H536" s="95"/>
      <c r="I536" s="173"/>
      <c r="J536" s="95"/>
      <c r="K536" s="113"/>
      <c r="L536" s="113"/>
    </row>
    <row r="537" spans="1:12" ht="15" customHeight="1">
      <c r="A537" s="96">
        <v>10</v>
      </c>
      <c r="B537" s="153" t="s">
        <v>194</v>
      </c>
      <c r="C537" s="14">
        <f>D537+E537+F537</f>
        <v>2</v>
      </c>
      <c r="D537" s="96">
        <v>2</v>
      </c>
      <c r="E537" s="96"/>
      <c r="F537" s="95"/>
      <c r="G537" s="113"/>
      <c r="H537" s="95"/>
      <c r="I537" s="173"/>
      <c r="J537" s="95"/>
      <c r="K537" s="113"/>
      <c r="L537" s="113"/>
    </row>
    <row r="538" spans="1:12" ht="15" customHeight="1">
      <c r="A538" s="96">
        <v>11</v>
      </c>
      <c r="B538" s="94" t="s">
        <v>231</v>
      </c>
      <c r="C538" s="14">
        <f>D538+E538+F538</f>
        <v>2</v>
      </c>
      <c r="D538" s="95">
        <v>2</v>
      </c>
      <c r="E538" s="95"/>
      <c r="F538" s="95"/>
      <c r="G538" s="113"/>
      <c r="H538" s="95"/>
      <c r="I538" s="173"/>
      <c r="J538" s="95"/>
      <c r="K538" s="113"/>
      <c r="L538" s="113"/>
    </row>
    <row r="539" spans="1:12" ht="15" customHeight="1">
      <c r="A539" s="96">
        <f>A538+1</f>
        <v>12</v>
      </c>
      <c r="B539" s="94" t="s">
        <v>232</v>
      </c>
      <c r="C539" s="14">
        <f>D539+E539+F539</f>
        <v>2</v>
      </c>
      <c r="D539" s="95">
        <v>2</v>
      </c>
      <c r="E539" s="95"/>
      <c r="F539" s="95"/>
      <c r="G539" s="113"/>
      <c r="H539" s="95"/>
      <c r="I539" s="173"/>
      <c r="J539" s="95"/>
      <c r="K539" s="113"/>
      <c r="L539" s="113"/>
    </row>
    <row r="540" spans="1:12" ht="15" customHeight="1">
      <c r="A540" s="96">
        <v>13</v>
      </c>
      <c r="B540" s="94" t="s">
        <v>226</v>
      </c>
      <c r="C540" s="14">
        <f>D540+E540+F540</f>
        <v>2</v>
      </c>
      <c r="D540" s="95">
        <v>2</v>
      </c>
      <c r="E540" s="95"/>
      <c r="F540" s="95"/>
      <c r="G540" s="113"/>
      <c r="H540" s="95"/>
      <c r="I540" s="173"/>
      <c r="J540" s="95"/>
      <c r="K540" s="113"/>
      <c r="L540" s="113"/>
    </row>
    <row r="541" spans="1:12" ht="15" customHeight="1" thickBot="1">
      <c r="A541" s="96">
        <v>14</v>
      </c>
      <c r="B541" s="94" t="s">
        <v>224</v>
      </c>
      <c r="C541" s="14">
        <f>D541+E541+F541</f>
        <v>2</v>
      </c>
      <c r="D541" s="95">
        <v>2</v>
      </c>
      <c r="E541" s="95"/>
      <c r="F541" s="95"/>
      <c r="G541" s="113"/>
      <c r="H541" s="95"/>
      <c r="I541" s="173"/>
      <c r="J541" s="95"/>
      <c r="K541" s="113"/>
      <c r="L541" s="113"/>
    </row>
    <row r="542" spans="1:12" ht="15" customHeight="1" thickTop="1">
      <c r="A542" s="253"/>
      <c r="B542" s="255" t="s">
        <v>208</v>
      </c>
      <c r="C542" s="80">
        <f>SUM(C527:C541)</f>
        <v>64</v>
      </c>
      <c r="D542" s="80">
        <f>SUM(D527:D541)</f>
        <v>28</v>
      </c>
      <c r="E542" s="80">
        <f>SUM(E527:E541)</f>
        <v>32</v>
      </c>
      <c r="F542" s="80">
        <f>SUM(F527:F541)</f>
        <v>4</v>
      </c>
      <c r="G542" s="80"/>
      <c r="H542" s="80"/>
      <c r="I542" s="81"/>
      <c r="J542" s="80"/>
      <c r="K542" s="79"/>
      <c r="L542" s="81"/>
    </row>
    <row r="543" spans="1:12" ht="30.75" customHeight="1" thickBot="1">
      <c r="A543" s="235"/>
      <c r="B543" s="248"/>
      <c r="C543" s="237" t="s">
        <v>462</v>
      </c>
      <c r="D543" s="237"/>
      <c r="E543" s="237"/>
      <c r="F543" s="237"/>
      <c r="G543" s="237"/>
      <c r="H543" s="237"/>
      <c r="I543" s="237"/>
      <c r="J543" s="237"/>
      <c r="K543" s="67"/>
      <c r="L543" s="29"/>
    </row>
    <row r="544" spans="1:12" ht="20.25" customHeight="1">
      <c r="A544" s="278" t="s">
        <v>449</v>
      </c>
      <c r="B544" s="278"/>
      <c r="C544" s="278"/>
      <c r="D544" s="278"/>
      <c r="E544" s="278"/>
      <c r="F544" s="278"/>
      <c r="G544" s="278"/>
      <c r="H544" s="278"/>
      <c r="I544" s="278"/>
      <c r="J544" s="278"/>
      <c r="K544" s="69"/>
      <c r="L544" s="31"/>
    </row>
    <row r="545" spans="1:16" s="100" customFormat="1" ht="13.5" customHeight="1">
      <c r="A545" s="96">
        <v>1</v>
      </c>
      <c r="B545" s="94" t="s">
        <v>194</v>
      </c>
      <c r="C545" s="96">
        <f>D545+E545+F545</f>
        <v>12</v>
      </c>
      <c r="D545" s="96">
        <v>6</v>
      </c>
      <c r="E545" s="96">
        <v>6</v>
      </c>
      <c r="F545" s="113"/>
      <c r="G545" s="95"/>
      <c r="H545" s="113"/>
      <c r="I545" s="173"/>
      <c r="J545" s="95" t="s">
        <v>3</v>
      </c>
      <c r="K545" s="96"/>
      <c r="L545" s="96"/>
      <c r="M545" s="98"/>
      <c r="N545" s="98"/>
      <c r="O545" s="98"/>
      <c r="P545" s="102"/>
    </row>
    <row r="546" spans="1:12" ht="13.5" customHeight="1">
      <c r="A546" s="96">
        <v>2</v>
      </c>
      <c r="B546" s="94" t="s">
        <v>14</v>
      </c>
      <c r="C546" s="252">
        <f>D546+E546+F546</f>
        <v>6</v>
      </c>
      <c r="D546" s="273"/>
      <c r="E546" s="277">
        <v>6</v>
      </c>
      <c r="F546" s="273"/>
      <c r="G546" s="273"/>
      <c r="H546" s="273"/>
      <c r="I546" s="275" t="s">
        <v>95</v>
      </c>
      <c r="J546" s="276" t="s">
        <v>2</v>
      </c>
      <c r="K546" s="122"/>
      <c r="L546" s="113"/>
    </row>
    <row r="547" spans="1:12" ht="13.5" customHeight="1">
      <c r="A547" s="96">
        <v>3</v>
      </c>
      <c r="B547" s="94" t="s">
        <v>195</v>
      </c>
      <c r="C547" s="252"/>
      <c r="D547" s="274"/>
      <c r="E547" s="277"/>
      <c r="F547" s="274"/>
      <c r="G547" s="274"/>
      <c r="H547" s="274"/>
      <c r="I547" s="275"/>
      <c r="J547" s="276"/>
      <c r="K547" s="122"/>
      <c r="L547" s="113"/>
    </row>
    <row r="548" spans="1:12" s="191" customFormat="1" ht="18.75" customHeight="1">
      <c r="A548" s="96">
        <v>4</v>
      </c>
      <c r="B548" s="94" t="s">
        <v>231</v>
      </c>
      <c r="C548" s="96">
        <f aca="true" t="shared" si="27" ref="C548:C555">D548+E548+F548</f>
        <v>8</v>
      </c>
      <c r="D548" s="95">
        <v>4</v>
      </c>
      <c r="E548" s="96">
        <v>4</v>
      </c>
      <c r="F548" s="95"/>
      <c r="G548" s="113"/>
      <c r="H548" s="95"/>
      <c r="I548" s="173" t="s">
        <v>95</v>
      </c>
      <c r="J548" s="95" t="s">
        <v>2</v>
      </c>
      <c r="K548" s="113"/>
      <c r="L548" s="113"/>
    </row>
    <row r="549" spans="1:12" s="191" customFormat="1" ht="15" customHeight="1">
      <c r="A549" s="96">
        <v>5</v>
      </c>
      <c r="B549" s="94" t="s">
        <v>232</v>
      </c>
      <c r="C549" s="96">
        <f t="shared" si="27"/>
        <v>12</v>
      </c>
      <c r="D549" s="95">
        <v>6</v>
      </c>
      <c r="E549" s="96">
        <v>6</v>
      </c>
      <c r="F549" s="95"/>
      <c r="G549" s="113"/>
      <c r="H549" s="95"/>
      <c r="I549" s="173"/>
      <c r="J549" s="95" t="s">
        <v>3</v>
      </c>
      <c r="K549" s="113"/>
      <c r="L549" s="113"/>
    </row>
    <row r="550" spans="1:12" s="191" customFormat="1" ht="15" customHeight="1">
      <c r="A550" s="96">
        <f>A549+1</f>
        <v>6</v>
      </c>
      <c r="B550" s="94" t="s">
        <v>226</v>
      </c>
      <c r="C550" s="14">
        <f t="shared" si="27"/>
        <v>12</v>
      </c>
      <c r="D550" s="96">
        <v>6</v>
      </c>
      <c r="E550" s="96">
        <v>6</v>
      </c>
      <c r="F550" s="95"/>
      <c r="G550" s="113"/>
      <c r="H550" s="95"/>
      <c r="I550" s="173"/>
      <c r="J550" s="95" t="s">
        <v>3</v>
      </c>
      <c r="K550" s="113"/>
      <c r="L550" s="113"/>
    </row>
    <row r="551" spans="1:12" s="191" customFormat="1" ht="13.5" customHeight="1">
      <c r="A551" s="96">
        <v>7</v>
      </c>
      <c r="B551" s="94" t="s">
        <v>224</v>
      </c>
      <c r="C551" s="96">
        <f t="shared" si="27"/>
        <v>6</v>
      </c>
      <c r="D551" s="95">
        <v>2</v>
      </c>
      <c r="E551" s="95">
        <v>4</v>
      </c>
      <c r="F551" s="95"/>
      <c r="G551" s="113"/>
      <c r="H551" s="95"/>
      <c r="I551" s="173" t="s">
        <v>95</v>
      </c>
      <c r="J551" s="95" t="s">
        <v>2</v>
      </c>
      <c r="K551" s="113"/>
      <c r="L551" s="113"/>
    </row>
    <row r="552" spans="1:12" s="192" customFormat="1" ht="15" customHeight="1">
      <c r="A552" s="222" t="s">
        <v>0</v>
      </c>
      <c r="B552" s="222" t="s">
        <v>20</v>
      </c>
      <c r="C552" s="222" t="s">
        <v>21</v>
      </c>
      <c r="D552" s="222"/>
      <c r="E552" s="222"/>
      <c r="F552" s="222"/>
      <c r="G552" s="222" t="s">
        <v>8</v>
      </c>
      <c r="H552" s="222" t="s">
        <v>9</v>
      </c>
      <c r="I552" s="222" t="s">
        <v>25</v>
      </c>
      <c r="J552" s="222" t="s">
        <v>26</v>
      </c>
      <c r="K552" s="284" t="s">
        <v>206</v>
      </c>
      <c r="L552" s="222" t="s">
        <v>207</v>
      </c>
    </row>
    <row r="553" spans="1:12" s="192" customFormat="1" ht="25.5">
      <c r="A553" s="222"/>
      <c r="B553" s="222"/>
      <c r="C553" s="10" t="s">
        <v>22</v>
      </c>
      <c r="D553" s="10" t="s">
        <v>23</v>
      </c>
      <c r="E553" s="10" t="s">
        <v>234</v>
      </c>
      <c r="F553" s="10" t="s">
        <v>216</v>
      </c>
      <c r="G553" s="222"/>
      <c r="H553" s="222"/>
      <c r="I553" s="222"/>
      <c r="J553" s="222"/>
      <c r="K553" s="284"/>
      <c r="L553" s="222"/>
    </row>
    <row r="554" spans="1:12" s="191" customFormat="1" ht="15" customHeight="1">
      <c r="A554" s="96">
        <v>8</v>
      </c>
      <c r="B554" s="94" t="s">
        <v>56</v>
      </c>
      <c r="C554" s="96">
        <f t="shared" si="27"/>
        <v>14</v>
      </c>
      <c r="D554" s="95">
        <v>8</v>
      </c>
      <c r="E554" s="96">
        <v>6</v>
      </c>
      <c r="F554" s="95"/>
      <c r="G554" s="113"/>
      <c r="H554" s="95"/>
      <c r="I554" s="173" t="s">
        <v>95</v>
      </c>
      <c r="J554" s="95" t="s">
        <v>3</v>
      </c>
      <c r="K554" s="113"/>
      <c r="L554" s="113"/>
    </row>
    <row r="555" spans="1:12" s="191" customFormat="1" ht="15" customHeight="1">
      <c r="A555" s="96">
        <v>9</v>
      </c>
      <c r="B555" s="94" t="s">
        <v>61</v>
      </c>
      <c r="C555" s="96">
        <f t="shared" si="27"/>
        <v>10</v>
      </c>
      <c r="D555" s="95">
        <v>6</v>
      </c>
      <c r="E555" s="96"/>
      <c r="F555" s="95">
        <v>4</v>
      </c>
      <c r="G555" s="113"/>
      <c r="H555" s="95"/>
      <c r="I555" s="173"/>
      <c r="J555" s="95" t="s">
        <v>3</v>
      </c>
      <c r="K555" s="113"/>
      <c r="L555" s="113"/>
    </row>
    <row r="556" spans="1:16" s="114" customFormat="1" ht="13.5" customHeight="1">
      <c r="A556" s="103"/>
      <c r="B556" s="104" t="s">
        <v>49</v>
      </c>
      <c r="C556" s="103"/>
      <c r="D556" s="103"/>
      <c r="E556" s="103"/>
      <c r="F556" s="99"/>
      <c r="G556" s="103"/>
      <c r="H556" s="121"/>
      <c r="I556" s="176"/>
      <c r="J556" s="104"/>
      <c r="K556" s="103"/>
      <c r="L556" s="103"/>
      <c r="M556" s="117"/>
      <c r="N556" s="103"/>
      <c r="O556" s="99"/>
      <c r="P556" s="103"/>
    </row>
    <row r="557" spans="1:16" s="100" customFormat="1" ht="13.5" customHeight="1">
      <c r="A557" s="96">
        <v>10</v>
      </c>
      <c r="B557" s="94" t="s">
        <v>156</v>
      </c>
      <c r="C557" s="14">
        <f>D557+E557+F557</f>
        <v>2</v>
      </c>
      <c r="D557" s="96">
        <v>2</v>
      </c>
      <c r="E557" s="96"/>
      <c r="F557" s="95"/>
      <c r="G557" s="96"/>
      <c r="H557" s="122"/>
      <c r="I557" s="173"/>
      <c r="J557" s="94"/>
      <c r="K557" s="96"/>
      <c r="L557" s="96"/>
      <c r="M557" s="135"/>
      <c r="N557" s="135"/>
      <c r="O557" s="134"/>
      <c r="P557" s="135"/>
    </row>
    <row r="558" spans="1:16" s="100" customFormat="1" ht="13.5" customHeight="1">
      <c r="A558" s="96">
        <v>11</v>
      </c>
      <c r="B558" s="94" t="s">
        <v>15</v>
      </c>
      <c r="C558" s="14">
        <f>D558+E558+F558</f>
        <v>2</v>
      </c>
      <c r="D558" s="96">
        <v>2</v>
      </c>
      <c r="E558" s="96"/>
      <c r="F558" s="95"/>
      <c r="G558" s="96"/>
      <c r="H558" s="122"/>
      <c r="I558" s="173"/>
      <c r="J558" s="94"/>
      <c r="K558" s="96"/>
      <c r="L558" s="96"/>
      <c r="M558" s="135"/>
      <c r="N558" s="135"/>
      <c r="O558" s="134"/>
      <c r="P558" s="135"/>
    </row>
    <row r="559" spans="1:16" s="100" customFormat="1" ht="13.5" customHeight="1">
      <c r="A559" s="96">
        <v>12</v>
      </c>
      <c r="B559" s="94" t="s">
        <v>80</v>
      </c>
      <c r="C559" s="14">
        <f>D559+E559+F559</f>
        <v>2</v>
      </c>
      <c r="D559" s="96">
        <v>2</v>
      </c>
      <c r="E559" s="96"/>
      <c r="F559" s="95"/>
      <c r="G559" s="96"/>
      <c r="H559" s="122"/>
      <c r="I559" s="173"/>
      <c r="J559" s="94"/>
      <c r="K559" s="96"/>
      <c r="L559" s="96"/>
      <c r="M559" s="135"/>
      <c r="N559" s="135"/>
      <c r="O559" s="134"/>
      <c r="P559" s="135"/>
    </row>
    <row r="560" spans="1:16" s="102" customFormat="1" ht="13.5" customHeight="1">
      <c r="A560" s="96">
        <v>13</v>
      </c>
      <c r="B560" s="94" t="s">
        <v>50</v>
      </c>
      <c r="C560" s="96">
        <f>D560+E560+F560</f>
        <v>2</v>
      </c>
      <c r="D560" s="96">
        <v>2</v>
      </c>
      <c r="E560" s="96"/>
      <c r="F560" s="95"/>
      <c r="G560" s="96"/>
      <c r="H560" s="122"/>
      <c r="I560" s="179"/>
      <c r="J560" s="95"/>
      <c r="K560" s="96"/>
      <c r="L560" s="96"/>
      <c r="M560" s="97"/>
      <c r="N560" s="96"/>
      <c r="O560" s="95"/>
      <c r="P560" s="116"/>
    </row>
    <row r="561" spans="1:16" s="102" customFormat="1" ht="15" customHeight="1" thickBot="1">
      <c r="A561" s="96">
        <v>14</v>
      </c>
      <c r="B561" s="94" t="s">
        <v>89</v>
      </c>
      <c r="C561" s="123">
        <f>D561+E561+F561</f>
        <v>2</v>
      </c>
      <c r="D561" s="96">
        <v>2</v>
      </c>
      <c r="E561" s="96"/>
      <c r="F561" s="95"/>
      <c r="G561" s="96"/>
      <c r="H561" s="122"/>
      <c r="I561" s="179"/>
      <c r="J561" s="94"/>
      <c r="K561" s="96"/>
      <c r="L561" s="96"/>
      <c r="M561" s="97"/>
      <c r="N561" s="96"/>
      <c r="O561" s="95"/>
      <c r="P561" s="116"/>
    </row>
    <row r="562" spans="1:12" ht="13.5" customHeight="1" thickTop="1">
      <c r="A562" s="253"/>
      <c r="B562" s="255" t="s">
        <v>214</v>
      </c>
      <c r="C562" s="80">
        <f>SUM(C545:C561)</f>
        <v>90</v>
      </c>
      <c r="D562" s="80">
        <f>SUM(D545:D561)</f>
        <v>48</v>
      </c>
      <c r="E562" s="80">
        <f>SUM(E545:E561)</f>
        <v>38</v>
      </c>
      <c r="F562" s="80">
        <f>SUM(F545:F561)</f>
        <v>4</v>
      </c>
      <c r="G562" s="80"/>
      <c r="H562" s="80"/>
      <c r="I562" s="81"/>
      <c r="J562" s="80"/>
      <c r="K562" s="79"/>
      <c r="L562" s="81"/>
    </row>
    <row r="563" spans="1:12" ht="33" customHeight="1" thickBot="1">
      <c r="A563" s="235"/>
      <c r="B563" s="248"/>
      <c r="C563" s="237" t="s">
        <v>257</v>
      </c>
      <c r="D563" s="237"/>
      <c r="E563" s="237"/>
      <c r="F563" s="237"/>
      <c r="G563" s="237"/>
      <c r="H563" s="237"/>
      <c r="I563" s="237"/>
      <c r="J563" s="237"/>
      <c r="K563" s="67"/>
      <c r="L563" s="29"/>
    </row>
    <row r="564" spans="1:12" ht="13.5" customHeight="1">
      <c r="A564" s="220"/>
      <c r="B564" s="272" t="s">
        <v>29</v>
      </c>
      <c r="C564" s="25">
        <f>C542+C562+C525</f>
        <v>192</v>
      </c>
      <c r="D564" s="25">
        <f>D542+D562+D525</f>
        <v>110</v>
      </c>
      <c r="E564" s="25">
        <f>E542+E562+E525</f>
        <v>74</v>
      </c>
      <c r="F564" s="25">
        <f>F542+F562+F525</f>
        <v>8</v>
      </c>
      <c r="G564" s="25"/>
      <c r="H564" s="25"/>
      <c r="I564" s="27"/>
      <c r="J564" s="25"/>
      <c r="K564" s="64"/>
      <c r="L564" s="27"/>
    </row>
    <row r="565" spans="1:12" ht="32.25" customHeight="1">
      <c r="A565" s="221"/>
      <c r="B565" s="211"/>
      <c r="C565" s="211" t="s">
        <v>463</v>
      </c>
      <c r="D565" s="211"/>
      <c r="E565" s="211"/>
      <c r="F565" s="211"/>
      <c r="G565" s="211"/>
      <c r="H565" s="211"/>
      <c r="I565" s="211"/>
      <c r="J565" s="211"/>
      <c r="K565" s="86"/>
      <c r="L565" s="78"/>
    </row>
    <row r="566" spans="1:12" ht="34.5" customHeight="1">
      <c r="A566" s="4"/>
      <c r="B566" s="43" t="s">
        <v>4</v>
      </c>
      <c r="C566" s="44"/>
      <c r="D566" s="44"/>
      <c r="E566" s="44"/>
      <c r="F566" s="190" t="s">
        <v>10</v>
      </c>
      <c r="G566" s="189"/>
      <c r="H566" s="189"/>
      <c r="I566" s="189"/>
      <c r="J566" s="44"/>
      <c r="K566" s="4"/>
      <c r="L566" s="45"/>
    </row>
    <row r="567" spans="1:12" ht="18.75" customHeight="1">
      <c r="A567" s="4"/>
      <c r="B567" s="43"/>
      <c r="C567" s="44"/>
      <c r="D567" s="44"/>
      <c r="E567" s="44"/>
      <c r="F567" s="149"/>
      <c r="G567" s="149"/>
      <c r="H567" s="149"/>
      <c r="I567" s="149"/>
      <c r="J567" s="44"/>
      <c r="K567" s="4"/>
      <c r="L567" s="45"/>
    </row>
    <row r="568" spans="1:12" ht="18.75" customHeight="1">
      <c r="A568" s="4"/>
      <c r="B568" s="43"/>
      <c r="C568" s="44"/>
      <c r="D568" s="44"/>
      <c r="E568" s="44"/>
      <c r="F568" s="149"/>
      <c r="G568" s="149"/>
      <c r="H568" s="149"/>
      <c r="I568" s="149"/>
      <c r="J568" s="44"/>
      <c r="K568" s="4"/>
      <c r="L568" s="45"/>
    </row>
    <row r="569" spans="1:12" ht="18.75" customHeight="1">
      <c r="A569" s="4"/>
      <c r="B569" s="43"/>
      <c r="C569" s="44"/>
      <c r="D569" s="44"/>
      <c r="E569" s="44"/>
      <c r="F569" s="149"/>
      <c r="G569" s="149"/>
      <c r="H569" s="149"/>
      <c r="I569" s="149"/>
      <c r="J569" s="44"/>
      <c r="K569" s="4"/>
      <c r="L569" s="45"/>
    </row>
    <row r="570" spans="1:12" ht="18.75" customHeight="1">
      <c r="A570" s="4"/>
      <c r="B570" s="43"/>
      <c r="C570" s="44"/>
      <c r="D570" s="44"/>
      <c r="E570" s="44"/>
      <c r="F570" s="149"/>
      <c r="G570" s="149"/>
      <c r="H570" s="149"/>
      <c r="I570" s="149"/>
      <c r="J570" s="44"/>
      <c r="K570" s="4"/>
      <c r="L570" s="45"/>
    </row>
    <row r="571" spans="1:12" ht="18.75" customHeight="1">
      <c r="A571" s="4"/>
      <c r="B571" s="43"/>
      <c r="C571" s="44"/>
      <c r="D571" s="44"/>
      <c r="E571" s="44"/>
      <c r="F571" s="149"/>
      <c r="G571" s="149"/>
      <c r="H571" s="149"/>
      <c r="I571" s="149"/>
      <c r="J571" s="44"/>
      <c r="K571" s="4"/>
      <c r="L571" s="45"/>
    </row>
    <row r="572" spans="1:12" ht="18.75" customHeight="1">
      <c r="A572" s="4"/>
      <c r="B572" s="43"/>
      <c r="C572" s="44"/>
      <c r="D572" s="44"/>
      <c r="E572" s="44"/>
      <c r="F572" s="149"/>
      <c r="G572" s="149"/>
      <c r="H572" s="149"/>
      <c r="I572" s="149"/>
      <c r="J572" s="44"/>
      <c r="K572" s="4"/>
      <c r="L572" s="45"/>
    </row>
    <row r="573" spans="1:12" ht="18.75" customHeight="1">
      <c r="A573" s="4"/>
      <c r="B573" s="43"/>
      <c r="C573" s="44"/>
      <c r="D573" s="44"/>
      <c r="E573" s="44"/>
      <c r="F573" s="149"/>
      <c r="G573" s="149"/>
      <c r="H573" s="149"/>
      <c r="I573" s="149"/>
      <c r="J573" s="44"/>
      <c r="K573" s="4"/>
      <c r="L573" s="45"/>
    </row>
    <row r="574" spans="1:12" ht="18.75" customHeight="1">
      <c r="A574" s="4"/>
      <c r="B574" s="43"/>
      <c r="C574" s="44"/>
      <c r="D574" s="44"/>
      <c r="E574" s="44"/>
      <c r="F574" s="149"/>
      <c r="G574" s="149"/>
      <c r="H574" s="149"/>
      <c r="I574" s="149"/>
      <c r="J574" s="44"/>
      <c r="K574" s="4"/>
      <c r="L574" s="45"/>
    </row>
    <row r="575" spans="1:12" ht="18.75" customHeight="1">
      <c r="A575" s="4"/>
      <c r="B575" s="43"/>
      <c r="C575" s="44"/>
      <c r="D575" s="44"/>
      <c r="E575" s="44"/>
      <c r="F575" s="149"/>
      <c r="G575" s="149"/>
      <c r="H575" s="149"/>
      <c r="I575" s="149"/>
      <c r="J575" s="44"/>
      <c r="K575" s="4"/>
      <c r="L575" s="45"/>
    </row>
    <row r="576" spans="1:12" ht="18.75" customHeight="1">
      <c r="A576" s="4"/>
      <c r="B576" s="43"/>
      <c r="C576" s="44"/>
      <c r="D576" s="44"/>
      <c r="E576" s="44"/>
      <c r="F576" s="149"/>
      <c r="G576" s="149"/>
      <c r="H576" s="149"/>
      <c r="I576" s="149"/>
      <c r="J576" s="44"/>
      <c r="K576" s="4"/>
      <c r="L576" s="45"/>
    </row>
    <row r="577" spans="1:12" ht="18.75" customHeight="1">
      <c r="A577" s="4"/>
      <c r="B577" s="43"/>
      <c r="C577" s="44"/>
      <c r="D577" s="44"/>
      <c r="E577" s="44"/>
      <c r="F577" s="149"/>
      <c r="G577" s="149"/>
      <c r="H577" s="149"/>
      <c r="I577" s="149"/>
      <c r="J577" s="44"/>
      <c r="K577" s="4"/>
      <c r="L577" s="45"/>
    </row>
    <row r="578" spans="1:12" ht="18.75" customHeight="1">
      <c r="A578" s="4"/>
      <c r="B578" s="43"/>
      <c r="C578" s="44"/>
      <c r="D578" s="44"/>
      <c r="E578" s="44"/>
      <c r="F578" s="149"/>
      <c r="G578" s="149"/>
      <c r="H578" s="149"/>
      <c r="I578" s="149"/>
      <c r="J578" s="44"/>
      <c r="K578" s="4"/>
      <c r="L578" s="45"/>
    </row>
    <row r="579" spans="1:12" ht="18.75" customHeight="1">
      <c r="A579" s="4"/>
      <c r="B579" s="43"/>
      <c r="C579" s="44"/>
      <c r="D579" s="44"/>
      <c r="E579" s="44"/>
      <c r="F579" s="149"/>
      <c r="G579" s="149"/>
      <c r="H579" s="149"/>
      <c r="I579" s="149"/>
      <c r="J579" s="44"/>
      <c r="K579" s="4"/>
      <c r="L579" s="45"/>
    </row>
    <row r="580" spans="1:12" ht="18.75" customHeight="1">
      <c r="A580" s="4"/>
      <c r="B580" s="43"/>
      <c r="C580" s="44"/>
      <c r="D580" s="44"/>
      <c r="E580" s="44"/>
      <c r="F580" s="149"/>
      <c r="G580" s="149"/>
      <c r="H580" s="149"/>
      <c r="I580" s="149"/>
      <c r="J580" s="44"/>
      <c r="K580" s="4"/>
      <c r="L580" s="45"/>
    </row>
    <row r="581" spans="1:12" ht="18.75" customHeight="1">
      <c r="A581" s="4"/>
      <c r="B581" s="43"/>
      <c r="C581" s="44"/>
      <c r="D581" s="44"/>
      <c r="E581" s="44"/>
      <c r="F581" s="149"/>
      <c r="G581" s="149"/>
      <c r="H581" s="149"/>
      <c r="I581" s="149"/>
      <c r="J581" s="44"/>
      <c r="K581" s="4"/>
      <c r="L581" s="45"/>
    </row>
    <row r="582" spans="1:12" ht="18.75" customHeight="1">
      <c r="A582" s="4"/>
      <c r="B582" s="43"/>
      <c r="C582" s="44"/>
      <c r="D582" s="44"/>
      <c r="E582" s="44"/>
      <c r="F582" s="88"/>
      <c r="G582" s="88"/>
      <c r="H582" s="88"/>
      <c r="I582" s="181"/>
      <c r="J582" s="44"/>
      <c r="K582" s="4"/>
      <c r="L582" s="45"/>
    </row>
    <row r="583" spans="1:12" ht="18.75" customHeight="1">
      <c r="A583" s="4"/>
      <c r="B583" s="43"/>
      <c r="C583" s="44"/>
      <c r="D583" s="44"/>
      <c r="E583" s="44"/>
      <c r="F583" s="88"/>
      <c r="G583" s="88"/>
      <c r="H583" s="88"/>
      <c r="I583" s="181"/>
      <c r="J583" s="44"/>
      <c r="K583" s="4"/>
      <c r="L583" s="45"/>
    </row>
    <row r="584" spans="1:12" ht="18.75" customHeight="1">
      <c r="A584" s="4"/>
      <c r="B584" s="43"/>
      <c r="C584" s="44"/>
      <c r="D584" s="44"/>
      <c r="E584" s="44"/>
      <c r="F584" s="88"/>
      <c r="G584" s="88"/>
      <c r="H584" s="88"/>
      <c r="I584" s="181"/>
      <c r="J584" s="44"/>
      <c r="K584" s="4"/>
      <c r="L584" s="45"/>
    </row>
    <row r="585" spans="1:12" ht="18.75" customHeight="1">
      <c r="A585" s="4"/>
      <c r="B585" s="43"/>
      <c r="C585" s="44"/>
      <c r="D585" s="44"/>
      <c r="E585" s="44"/>
      <c r="F585" s="88"/>
      <c r="G585" s="88"/>
      <c r="H585" s="88"/>
      <c r="I585" s="181"/>
      <c r="J585" s="44"/>
      <c r="K585" s="4"/>
      <c r="L585" s="45"/>
    </row>
    <row r="586" spans="1:12" ht="18.75" customHeight="1">
      <c r="A586" s="4"/>
      <c r="B586" s="43"/>
      <c r="C586" s="44"/>
      <c r="D586" s="44"/>
      <c r="E586" s="44"/>
      <c r="F586" s="88"/>
      <c r="G586" s="88"/>
      <c r="H586" s="88"/>
      <c r="I586" s="181"/>
      <c r="J586" s="44"/>
      <c r="K586" s="4"/>
      <c r="L586" s="45"/>
    </row>
    <row r="587" spans="1:12" ht="18.75" customHeight="1">
      <c r="A587" s="4"/>
      <c r="B587" s="43"/>
      <c r="C587" s="44"/>
      <c r="D587" s="44"/>
      <c r="E587" s="44"/>
      <c r="F587" s="88"/>
      <c r="G587" s="88"/>
      <c r="H587" s="88"/>
      <c r="I587" s="181"/>
      <c r="J587" s="44"/>
      <c r="K587" s="4"/>
      <c r="L587" s="45"/>
    </row>
    <row r="588" spans="1:12" ht="18.75" customHeight="1">
      <c r="A588" s="4"/>
      <c r="B588" s="43"/>
      <c r="C588" s="44"/>
      <c r="D588" s="44"/>
      <c r="E588" s="44"/>
      <c r="F588" s="88"/>
      <c r="G588" s="88"/>
      <c r="H588" s="88"/>
      <c r="I588" s="181"/>
      <c r="J588" s="44"/>
      <c r="K588" s="4"/>
      <c r="L588" s="45"/>
    </row>
    <row r="589" spans="1:12" ht="18.75" customHeight="1">
      <c r="A589" s="4"/>
      <c r="B589" s="43"/>
      <c r="C589" s="44"/>
      <c r="D589" s="44"/>
      <c r="E589" s="44"/>
      <c r="F589" s="88"/>
      <c r="G589" s="88"/>
      <c r="H589" s="88"/>
      <c r="I589" s="181"/>
      <c r="J589" s="44"/>
      <c r="K589" s="4"/>
      <c r="L589" s="45"/>
    </row>
    <row r="590" spans="1:12" ht="18.75" customHeight="1">
      <c r="A590" s="4"/>
      <c r="B590" s="43"/>
      <c r="C590" s="44"/>
      <c r="D590" s="44"/>
      <c r="E590" s="44"/>
      <c r="F590" s="88"/>
      <c r="G590" s="88"/>
      <c r="H590" s="88"/>
      <c r="I590" s="181"/>
      <c r="J590" s="44"/>
      <c r="K590" s="4"/>
      <c r="L590" s="45"/>
    </row>
    <row r="591" spans="1:12" ht="18.75" customHeight="1">
      <c r="A591" s="4"/>
      <c r="B591" s="43"/>
      <c r="C591" s="44"/>
      <c r="D591" s="44"/>
      <c r="E591" s="44"/>
      <c r="F591" s="88"/>
      <c r="G591" s="88"/>
      <c r="H591" s="88"/>
      <c r="I591" s="181"/>
      <c r="J591" s="44"/>
      <c r="K591" s="4"/>
      <c r="L591" s="45"/>
    </row>
    <row r="592" spans="1:12" ht="18.75" customHeight="1">
      <c r="A592" s="4"/>
      <c r="B592" s="43"/>
      <c r="C592" s="44"/>
      <c r="D592" s="44"/>
      <c r="E592" s="44"/>
      <c r="F592" s="88"/>
      <c r="G592" s="88"/>
      <c r="H592" s="88"/>
      <c r="I592" s="181"/>
      <c r="J592" s="44"/>
      <c r="K592" s="4"/>
      <c r="L592" s="45"/>
    </row>
    <row r="593" spans="1:12" ht="18.75" customHeight="1">
      <c r="A593" s="4"/>
      <c r="B593" s="43"/>
      <c r="C593" s="44"/>
      <c r="D593" s="44"/>
      <c r="E593" s="44"/>
      <c r="F593" s="88"/>
      <c r="G593" s="88"/>
      <c r="H593" s="88"/>
      <c r="I593" s="181"/>
      <c r="J593" s="44"/>
      <c r="K593" s="4"/>
      <c r="L593" s="45"/>
    </row>
    <row r="594" spans="1:12" ht="18.75" customHeight="1">
      <c r="A594" s="4"/>
      <c r="B594" s="43"/>
      <c r="C594" s="44"/>
      <c r="D594" s="44"/>
      <c r="E594" s="44"/>
      <c r="F594" s="88"/>
      <c r="G594" s="88"/>
      <c r="H594" s="88"/>
      <c r="I594" s="181"/>
      <c r="J594" s="44"/>
      <c r="K594" s="4"/>
      <c r="L594" s="45"/>
    </row>
    <row r="595" spans="1:12" ht="18.75" customHeight="1">
      <c r="A595" s="4"/>
      <c r="B595" s="43"/>
      <c r="C595" s="44"/>
      <c r="D595" s="44"/>
      <c r="E595" s="44"/>
      <c r="F595" s="88"/>
      <c r="G595" s="88"/>
      <c r="H595" s="88"/>
      <c r="I595" s="181"/>
      <c r="J595" s="44"/>
      <c r="K595" s="4"/>
      <c r="L595" s="45"/>
    </row>
    <row r="596" spans="1:12" ht="33" customHeight="1">
      <c r="A596" s="246" t="s">
        <v>34</v>
      </c>
      <c r="B596" s="246"/>
      <c r="C596" s="246"/>
      <c r="D596" s="242" t="s">
        <v>233</v>
      </c>
      <c r="E596" s="241"/>
      <c r="F596" s="241"/>
      <c r="G596" s="241"/>
      <c r="H596" s="241"/>
      <c r="I596" s="241"/>
      <c r="J596" s="241"/>
      <c r="K596" s="2"/>
      <c r="L596" s="3"/>
    </row>
    <row r="597" spans="1:12" ht="17.25" customHeight="1">
      <c r="A597" s="1"/>
      <c r="B597" s="152"/>
      <c r="C597" s="1"/>
      <c r="D597" s="137"/>
      <c r="E597" s="5"/>
      <c r="F597" s="6"/>
      <c r="G597" s="6"/>
      <c r="H597" s="242" t="s">
        <v>19</v>
      </c>
      <c r="I597" s="242"/>
      <c r="J597" s="242"/>
      <c r="K597" s="2"/>
      <c r="L597" s="3"/>
    </row>
    <row r="598" spans="1:12" s="110" customFormat="1" ht="34.5" customHeight="1">
      <c r="A598" s="271" t="s">
        <v>51</v>
      </c>
      <c r="B598" s="286"/>
      <c r="C598" s="286"/>
      <c r="D598" s="286"/>
      <c r="E598" s="108"/>
      <c r="F598" s="108"/>
      <c r="G598" s="108"/>
      <c r="H598" s="108"/>
      <c r="I598" s="172"/>
      <c r="J598" s="108"/>
      <c r="K598" s="109"/>
      <c r="L598" s="107"/>
    </row>
    <row r="599" spans="1:12" s="110" customFormat="1" ht="54" customHeight="1">
      <c r="A599" s="271" t="s">
        <v>465</v>
      </c>
      <c r="B599" s="271"/>
      <c r="C599" s="271"/>
      <c r="D599" s="271"/>
      <c r="E599" s="271"/>
      <c r="F599" s="271"/>
      <c r="G599" s="271"/>
      <c r="H599" s="271"/>
      <c r="I599" s="271"/>
      <c r="J599" s="271"/>
      <c r="K599" s="109"/>
      <c r="L599" s="107"/>
    </row>
    <row r="600" spans="1:12" s="110" customFormat="1" ht="18.75">
      <c r="A600" s="271" t="s">
        <v>221</v>
      </c>
      <c r="B600" s="271"/>
      <c r="C600" s="271"/>
      <c r="D600" s="271"/>
      <c r="E600" s="271"/>
      <c r="F600" s="271"/>
      <c r="G600" s="271"/>
      <c r="H600" s="271"/>
      <c r="I600" s="271"/>
      <c r="J600" s="271"/>
      <c r="K600" s="109"/>
      <c r="L600" s="107"/>
    </row>
    <row r="601" spans="1:12" s="110" customFormat="1" ht="19.5" customHeight="1">
      <c r="A601" s="266" t="s">
        <v>451</v>
      </c>
      <c r="B601" s="266"/>
      <c r="C601" s="266"/>
      <c r="D601" s="266"/>
      <c r="E601" s="266"/>
      <c r="F601" s="266"/>
      <c r="G601" s="266"/>
      <c r="H601" s="266"/>
      <c r="I601" s="266"/>
      <c r="J601" s="266"/>
      <c r="K601" s="106"/>
      <c r="L601" s="107"/>
    </row>
    <row r="602" spans="1:12" s="192" customFormat="1" ht="15" customHeight="1">
      <c r="A602" s="222" t="s">
        <v>0</v>
      </c>
      <c r="B602" s="222" t="s">
        <v>20</v>
      </c>
      <c r="C602" s="222" t="s">
        <v>21</v>
      </c>
      <c r="D602" s="222"/>
      <c r="E602" s="222"/>
      <c r="F602" s="222"/>
      <c r="G602" s="222" t="s">
        <v>8</v>
      </c>
      <c r="H602" s="222" t="s">
        <v>9</v>
      </c>
      <c r="I602" s="222" t="s">
        <v>25</v>
      </c>
      <c r="J602" s="222" t="s">
        <v>26</v>
      </c>
      <c r="K602" s="284" t="s">
        <v>206</v>
      </c>
      <c r="L602" s="222" t="s">
        <v>207</v>
      </c>
    </row>
    <row r="603" spans="1:12" s="192" customFormat="1" ht="25.5">
      <c r="A603" s="222"/>
      <c r="B603" s="222"/>
      <c r="C603" s="10" t="s">
        <v>22</v>
      </c>
      <c r="D603" s="10" t="s">
        <v>23</v>
      </c>
      <c r="E603" s="10" t="s">
        <v>234</v>
      </c>
      <c r="F603" s="10" t="s">
        <v>216</v>
      </c>
      <c r="G603" s="222"/>
      <c r="H603" s="222"/>
      <c r="I603" s="222"/>
      <c r="J603" s="222"/>
      <c r="K603" s="284"/>
      <c r="L603" s="222"/>
    </row>
    <row r="604" spans="1:12" ht="21.75" customHeight="1">
      <c r="A604" s="10"/>
      <c r="B604" s="76" t="s">
        <v>211</v>
      </c>
      <c r="C604" s="11"/>
      <c r="D604" s="10"/>
      <c r="E604" s="10"/>
      <c r="F604" s="10"/>
      <c r="G604" s="10"/>
      <c r="H604" s="10"/>
      <c r="I604" s="11"/>
      <c r="J604" s="10"/>
      <c r="K604" s="93"/>
      <c r="L604" s="11"/>
    </row>
    <row r="605" spans="1:12" ht="15" customHeight="1">
      <c r="A605" s="10">
        <v>1</v>
      </c>
      <c r="B605" s="13" t="s">
        <v>199</v>
      </c>
      <c r="C605" s="14">
        <f>D605+E605+F605</f>
        <v>4</v>
      </c>
      <c r="D605" s="14">
        <v>4</v>
      </c>
      <c r="E605" s="14"/>
      <c r="F605" s="14"/>
      <c r="G605" s="14"/>
      <c r="H605" s="14"/>
      <c r="I605" s="11"/>
      <c r="J605" s="10"/>
      <c r="K605" s="93"/>
      <c r="L605" s="11"/>
    </row>
    <row r="606" spans="1:12" ht="14.25" customHeight="1">
      <c r="A606" s="282">
        <v>2</v>
      </c>
      <c r="B606" s="94" t="s">
        <v>14</v>
      </c>
      <c r="C606" s="252">
        <f>D606+E606+F606</f>
        <v>4</v>
      </c>
      <c r="D606" s="276"/>
      <c r="E606" s="277">
        <v>4</v>
      </c>
      <c r="F606" s="276"/>
      <c r="G606" s="281"/>
      <c r="H606" s="276"/>
      <c r="I606" s="275"/>
      <c r="J606" s="276"/>
      <c r="K606" s="122"/>
      <c r="L606" s="113"/>
    </row>
    <row r="607" spans="1:12" ht="15" customHeight="1">
      <c r="A607" s="283"/>
      <c r="B607" s="94" t="s">
        <v>195</v>
      </c>
      <c r="C607" s="252"/>
      <c r="D607" s="276"/>
      <c r="E607" s="277"/>
      <c r="F607" s="276"/>
      <c r="G607" s="281"/>
      <c r="H607" s="276"/>
      <c r="I607" s="275"/>
      <c r="J607" s="276"/>
      <c r="K607" s="122"/>
      <c r="L607" s="113"/>
    </row>
    <row r="608" spans="1:12" s="191" customFormat="1" ht="15" customHeight="1">
      <c r="A608" s="96">
        <v>3</v>
      </c>
      <c r="B608" s="94" t="s">
        <v>200</v>
      </c>
      <c r="C608" s="14">
        <f aca="true" t="shared" si="28" ref="C608:C614">D608+E608+F608</f>
        <v>2</v>
      </c>
      <c r="D608" s="96">
        <v>2</v>
      </c>
      <c r="E608" s="96"/>
      <c r="F608" s="95"/>
      <c r="G608" s="113"/>
      <c r="H608" s="95"/>
      <c r="I608" s="173"/>
      <c r="J608" s="95"/>
      <c r="K608" s="113"/>
      <c r="L608" s="113"/>
    </row>
    <row r="609" spans="1:12" ht="15" customHeight="1">
      <c r="A609" s="96">
        <v>4</v>
      </c>
      <c r="B609" s="94" t="s">
        <v>230</v>
      </c>
      <c r="C609" s="14">
        <f t="shared" si="28"/>
        <v>6</v>
      </c>
      <c r="D609" s="96">
        <v>6</v>
      </c>
      <c r="E609" s="96"/>
      <c r="F609" s="95"/>
      <c r="G609" s="113"/>
      <c r="H609" s="95"/>
      <c r="I609" s="173"/>
      <c r="J609" s="95"/>
      <c r="K609" s="113"/>
      <c r="L609" s="113"/>
    </row>
    <row r="610" spans="1:12" s="191" customFormat="1" ht="15" customHeight="1">
      <c r="A610" s="96">
        <v>5</v>
      </c>
      <c r="B610" s="94" t="s">
        <v>226</v>
      </c>
      <c r="C610" s="14">
        <f t="shared" si="28"/>
        <v>2</v>
      </c>
      <c r="D610" s="96">
        <v>2</v>
      </c>
      <c r="E610" s="96"/>
      <c r="F610" s="95"/>
      <c r="G610" s="113"/>
      <c r="H610" s="95"/>
      <c r="I610" s="173"/>
      <c r="J610" s="95"/>
      <c r="K610" s="113"/>
      <c r="L610" s="113"/>
    </row>
    <row r="611" spans="1:12" ht="15" customHeight="1">
      <c r="A611" s="96">
        <v>6</v>
      </c>
      <c r="B611" s="94" t="s">
        <v>56</v>
      </c>
      <c r="C611" s="14">
        <f t="shared" si="28"/>
        <v>4</v>
      </c>
      <c r="D611" s="96">
        <v>4</v>
      </c>
      <c r="E611" s="96"/>
      <c r="F611" s="95"/>
      <c r="G611" s="113"/>
      <c r="H611" s="95"/>
      <c r="I611" s="173"/>
      <c r="J611" s="95"/>
      <c r="K611" s="113"/>
      <c r="L611" s="113"/>
    </row>
    <row r="612" spans="1:12" ht="15" customHeight="1">
      <c r="A612" s="96">
        <v>7</v>
      </c>
      <c r="B612" s="94" t="s">
        <v>61</v>
      </c>
      <c r="C612" s="14">
        <f t="shared" si="28"/>
        <v>8</v>
      </c>
      <c r="D612" s="96">
        <v>8</v>
      </c>
      <c r="E612" s="96"/>
      <c r="F612" s="96"/>
      <c r="G612" s="113"/>
      <c r="H612" s="95"/>
      <c r="I612" s="173"/>
      <c r="J612" s="95"/>
      <c r="K612" s="113"/>
      <c r="L612" s="113"/>
    </row>
    <row r="613" spans="1:12" s="191" customFormat="1" ht="33.75" customHeight="1">
      <c r="A613" s="96">
        <v>8</v>
      </c>
      <c r="B613" s="94" t="s">
        <v>223</v>
      </c>
      <c r="C613" s="14">
        <f t="shared" si="28"/>
        <v>4</v>
      </c>
      <c r="D613" s="96">
        <v>4</v>
      </c>
      <c r="E613" s="96"/>
      <c r="F613" s="95"/>
      <c r="G613" s="113"/>
      <c r="H613" s="95"/>
      <c r="I613" s="173"/>
      <c r="J613" s="95"/>
      <c r="K613" s="113"/>
      <c r="L613" s="113"/>
    </row>
    <row r="614" spans="1:12" ht="18.75" customHeight="1" thickBot="1">
      <c r="A614" s="96">
        <v>9</v>
      </c>
      <c r="B614" s="124" t="s">
        <v>202</v>
      </c>
      <c r="C614" s="58">
        <f t="shared" si="28"/>
        <v>2</v>
      </c>
      <c r="D614" s="123">
        <v>2</v>
      </c>
      <c r="E614" s="123"/>
      <c r="F614" s="125"/>
      <c r="G614" s="126"/>
      <c r="H614" s="125"/>
      <c r="I614" s="174"/>
      <c r="J614" s="125"/>
      <c r="K614" s="126"/>
      <c r="L614" s="126"/>
    </row>
    <row r="615" spans="1:12" s="128" customFormat="1" ht="15" customHeight="1" thickTop="1">
      <c r="A615" s="138"/>
      <c r="B615" s="139" t="s">
        <v>215</v>
      </c>
      <c r="C615" s="25">
        <f>SUM(C605:C614)</f>
        <v>36</v>
      </c>
      <c r="D615" s="25">
        <f>SUM(D605:D614)</f>
        <v>32</v>
      </c>
      <c r="E615" s="25">
        <f>SUM(E605:E614)</f>
        <v>4</v>
      </c>
      <c r="F615" s="25">
        <f>SUM(F605:F614)</f>
        <v>0</v>
      </c>
      <c r="G615" s="140"/>
      <c r="H615" s="141"/>
      <c r="I615" s="175"/>
      <c r="J615" s="141"/>
      <c r="K615" s="140"/>
      <c r="L615" s="140"/>
    </row>
    <row r="616" spans="1:12" s="112" customFormat="1" ht="21" customHeight="1">
      <c r="A616" s="118"/>
      <c r="B616" s="119" t="s">
        <v>213</v>
      </c>
      <c r="C616" s="105"/>
      <c r="D616" s="120"/>
      <c r="E616" s="120"/>
      <c r="F616" s="120"/>
      <c r="G616" s="111"/>
      <c r="H616" s="120"/>
      <c r="I616" s="176"/>
      <c r="J616" s="120"/>
      <c r="K616" s="111"/>
      <c r="L616" s="111"/>
    </row>
    <row r="617" spans="1:12" ht="15" customHeight="1">
      <c r="A617" s="96">
        <v>1</v>
      </c>
      <c r="B617" s="94" t="s">
        <v>199</v>
      </c>
      <c r="C617" s="14">
        <f>D617+E617+F617</f>
        <v>8</v>
      </c>
      <c r="D617" s="96">
        <v>4</v>
      </c>
      <c r="E617" s="96">
        <v>4</v>
      </c>
      <c r="F617" s="96"/>
      <c r="G617" s="113"/>
      <c r="H617" s="96"/>
      <c r="I617" s="173"/>
      <c r="J617" s="96" t="s">
        <v>3</v>
      </c>
      <c r="K617" s="113"/>
      <c r="L617" s="113"/>
    </row>
    <row r="618" spans="1:12" ht="15" customHeight="1">
      <c r="A618" s="96">
        <f>A617+1</f>
        <v>2</v>
      </c>
      <c r="B618" s="94" t="s">
        <v>14</v>
      </c>
      <c r="C618" s="252">
        <f>D618+E618+F618</f>
        <v>8</v>
      </c>
      <c r="D618" s="273"/>
      <c r="E618" s="277">
        <v>8</v>
      </c>
      <c r="F618" s="273"/>
      <c r="G618" s="273"/>
      <c r="H618" s="273"/>
      <c r="I618" s="279" t="s">
        <v>212</v>
      </c>
      <c r="J618" s="273" t="s">
        <v>447</v>
      </c>
      <c r="K618" s="122"/>
      <c r="L618" s="113"/>
    </row>
    <row r="619" spans="1:12" ht="15" customHeight="1">
      <c r="A619" s="96">
        <f aca="true" t="shared" si="29" ref="A619:A626">A618+1</f>
        <v>3</v>
      </c>
      <c r="B619" s="94" t="s">
        <v>195</v>
      </c>
      <c r="C619" s="252"/>
      <c r="D619" s="274"/>
      <c r="E619" s="277"/>
      <c r="F619" s="274"/>
      <c r="G619" s="274"/>
      <c r="H619" s="274"/>
      <c r="I619" s="280"/>
      <c r="J619" s="274"/>
      <c r="K619" s="122"/>
      <c r="L619" s="113"/>
    </row>
    <row r="620" spans="1:12" ht="15" customHeight="1">
      <c r="A620" s="96">
        <f t="shared" si="29"/>
        <v>4</v>
      </c>
      <c r="B620" s="94" t="s">
        <v>200</v>
      </c>
      <c r="C620" s="14">
        <f aca="true" t="shared" si="30" ref="C620:C626">D620+E620+F620</f>
        <v>6</v>
      </c>
      <c r="D620" s="96"/>
      <c r="E620" s="96">
        <v>6</v>
      </c>
      <c r="F620" s="95"/>
      <c r="G620" s="113"/>
      <c r="H620" s="95"/>
      <c r="I620" s="173" t="s">
        <v>212</v>
      </c>
      <c r="J620" s="95" t="s">
        <v>2</v>
      </c>
      <c r="K620" s="113"/>
      <c r="L620" s="113"/>
    </row>
    <row r="621" spans="1:12" s="191" customFormat="1" ht="15" customHeight="1">
      <c r="A621" s="96">
        <f t="shared" si="29"/>
        <v>5</v>
      </c>
      <c r="B621" s="94" t="s">
        <v>230</v>
      </c>
      <c r="C621" s="14">
        <f t="shared" si="30"/>
        <v>4</v>
      </c>
      <c r="D621" s="96"/>
      <c r="E621" s="96">
        <v>4</v>
      </c>
      <c r="F621" s="95"/>
      <c r="G621" s="113"/>
      <c r="H621" s="95"/>
      <c r="I621" s="173"/>
      <c r="J621" s="95" t="s">
        <v>3</v>
      </c>
      <c r="K621" s="113"/>
      <c r="L621" s="113"/>
    </row>
    <row r="622" spans="1:12" s="191" customFormat="1" ht="15" customHeight="1">
      <c r="A622" s="96">
        <f t="shared" si="29"/>
        <v>6</v>
      </c>
      <c r="B622" s="94" t="s">
        <v>226</v>
      </c>
      <c r="C622" s="14">
        <f t="shared" si="30"/>
        <v>6</v>
      </c>
      <c r="D622" s="96">
        <v>2</v>
      </c>
      <c r="E622" s="96">
        <v>4</v>
      </c>
      <c r="F622" s="95"/>
      <c r="G622" s="113"/>
      <c r="H622" s="95"/>
      <c r="I622" s="173"/>
      <c r="J622" s="95" t="s">
        <v>3</v>
      </c>
      <c r="K622" s="113"/>
      <c r="L622" s="113"/>
    </row>
    <row r="623" spans="1:12" s="191" customFormat="1" ht="15" customHeight="1">
      <c r="A623" s="96">
        <f t="shared" si="29"/>
        <v>7</v>
      </c>
      <c r="B623" s="94" t="s">
        <v>56</v>
      </c>
      <c r="C623" s="14">
        <f t="shared" si="30"/>
        <v>4</v>
      </c>
      <c r="D623" s="96">
        <v>2</v>
      </c>
      <c r="E623" s="96">
        <v>2</v>
      </c>
      <c r="F623" s="95"/>
      <c r="G623" s="113"/>
      <c r="H623" s="95"/>
      <c r="I623" s="173" t="s">
        <v>212</v>
      </c>
      <c r="J623" s="95" t="s">
        <v>3</v>
      </c>
      <c r="K623" s="113"/>
      <c r="L623" s="113"/>
    </row>
    <row r="624" spans="1:12" ht="15" customHeight="1">
      <c r="A624" s="96">
        <f t="shared" si="29"/>
        <v>8</v>
      </c>
      <c r="B624" s="94" t="s">
        <v>61</v>
      </c>
      <c r="C624" s="14">
        <f t="shared" si="30"/>
        <v>4</v>
      </c>
      <c r="D624" s="96">
        <v>2</v>
      </c>
      <c r="E624" s="96"/>
      <c r="F624" s="96">
        <v>2</v>
      </c>
      <c r="G624" s="113"/>
      <c r="H624" s="95"/>
      <c r="I624" s="173" t="s">
        <v>212</v>
      </c>
      <c r="J624" s="95" t="s">
        <v>2</v>
      </c>
      <c r="K624" s="113"/>
      <c r="L624" s="113"/>
    </row>
    <row r="625" spans="1:12" s="191" customFormat="1" ht="30" customHeight="1">
      <c r="A625" s="96">
        <f t="shared" si="29"/>
        <v>9</v>
      </c>
      <c r="B625" s="94" t="s">
        <v>223</v>
      </c>
      <c r="C625" s="14">
        <f t="shared" si="30"/>
        <v>8</v>
      </c>
      <c r="D625" s="96">
        <v>4</v>
      </c>
      <c r="E625" s="96">
        <v>4</v>
      </c>
      <c r="F625" s="95"/>
      <c r="G625" s="113"/>
      <c r="H625" s="95"/>
      <c r="I625" s="173" t="s">
        <v>212</v>
      </c>
      <c r="J625" s="95" t="s">
        <v>2</v>
      </c>
      <c r="K625" s="113"/>
      <c r="L625" s="113"/>
    </row>
    <row r="626" spans="1:12" ht="15" customHeight="1">
      <c r="A626" s="96">
        <f t="shared" si="29"/>
        <v>10</v>
      </c>
      <c r="B626" s="94" t="s">
        <v>202</v>
      </c>
      <c r="C626" s="14">
        <f t="shared" si="30"/>
        <v>6</v>
      </c>
      <c r="D626" s="96">
        <v>2</v>
      </c>
      <c r="E626" s="96">
        <v>4</v>
      </c>
      <c r="F626" s="95"/>
      <c r="G626" s="113"/>
      <c r="H626" s="95"/>
      <c r="I626" s="173" t="s">
        <v>212</v>
      </c>
      <c r="J626" s="95" t="s">
        <v>2</v>
      </c>
      <c r="K626" s="113"/>
      <c r="L626" s="113"/>
    </row>
    <row r="627" spans="1:12" ht="19.5" customHeight="1">
      <c r="A627" s="96"/>
      <c r="B627" s="76" t="s">
        <v>49</v>
      </c>
      <c r="C627" s="14"/>
      <c r="D627" s="96"/>
      <c r="E627" s="96"/>
      <c r="F627" s="95"/>
      <c r="G627" s="113"/>
      <c r="H627" s="95"/>
      <c r="I627" s="173"/>
      <c r="J627" s="95"/>
      <c r="K627" s="113"/>
      <c r="L627" s="113"/>
    </row>
    <row r="628" spans="1:12" ht="15" customHeight="1">
      <c r="A628" s="96">
        <v>11</v>
      </c>
      <c r="B628" s="153" t="s">
        <v>194</v>
      </c>
      <c r="C628" s="14">
        <f aca="true" t="shared" si="31" ref="C628:C633">D628+E628+F628</f>
        <v>2</v>
      </c>
      <c r="D628" s="96">
        <v>2</v>
      </c>
      <c r="E628" s="96"/>
      <c r="F628" s="95"/>
      <c r="G628" s="113"/>
      <c r="H628" s="95"/>
      <c r="I628" s="173"/>
      <c r="J628" s="95"/>
      <c r="K628" s="113"/>
      <c r="L628" s="113"/>
    </row>
    <row r="629" spans="1:12" ht="15" customHeight="1">
      <c r="A629" s="96">
        <f>A628+1</f>
        <v>12</v>
      </c>
      <c r="B629" s="94" t="s">
        <v>231</v>
      </c>
      <c r="C629" s="14">
        <f t="shared" si="31"/>
        <v>2</v>
      </c>
      <c r="D629" s="95">
        <v>2</v>
      </c>
      <c r="E629" s="95"/>
      <c r="F629" s="95"/>
      <c r="G629" s="113"/>
      <c r="H629" s="95"/>
      <c r="I629" s="173"/>
      <c r="J629" s="95"/>
      <c r="K629" s="113"/>
      <c r="L629" s="113"/>
    </row>
    <row r="630" spans="1:12" ht="15" customHeight="1">
      <c r="A630" s="96">
        <f>A629+1</f>
        <v>13</v>
      </c>
      <c r="B630" s="94" t="s">
        <v>232</v>
      </c>
      <c r="C630" s="14">
        <f t="shared" si="31"/>
        <v>2</v>
      </c>
      <c r="D630" s="95">
        <v>2</v>
      </c>
      <c r="E630" s="95"/>
      <c r="F630" s="95"/>
      <c r="G630" s="113"/>
      <c r="H630" s="95"/>
      <c r="I630" s="173"/>
      <c r="J630" s="95"/>
      <c r="K630" s="113"/>
      <c r="L630" s="113"/>
    </row>
    <row r="631" spans="1:12" s="191" customFormat="1" ht="15" customHeight="1">
      <c r="A631" s="96">
        <f>A630+1</f>
        <v>14</v>
      </c>
      <c r="B631" s="94" t="s">
        <v>15</v>
      </c>
      <c r="C631" s="14">
        <f t="shared" si="31"/>
        <v>2</v>
      </c>
      <c r="D631" s="95">
        <v>2</v>
      </c>
      <c r="E631" s="95"/>
      <c r="F631" s="95"/>
      <c r="G631" s="113"/>
      <c r="H631" s="95"/>
      <c r="I631" s="173"/>
      <c r="J631" s="95"/>
      <c r="K631" s="113"/>
      <c r="L631" s="113"/>
    </row>
    <row r="632" spans="1:12" ht="15" customHeight="1">
      <c r="A632" s="96">
        <f>A631+1</f>
        <v>15</v>
      </c>
      <c r="B632" s="94" t="s">
        <v>224</v>
      </c>
      <c r="C632" s="14">
        <f t="shared" si="31"/>
        <v>2</v>
      </c>
      <c r="D632" s="95">
        <v>2</v>
      </c>
      <c r="E632" s="95"/>
      <c r="F632" s="95"/>
      <c r="G632" s="113"/>
      <c r="H632" s="95"/>
      <c r="I632" s="173"/>
      <c r="J632" s="95"/>
      <c r="K632" s="113"/>
      <c r="L632" s="113"/>
    </row>
    <row r="633" spans="1:12" ht="19.5" customHeight="1" thickBot="1">
      <c r="A633" s="96">
        <f>A632+1</f>
        <v>16</v>
      </c>
      <c r="B633" s="94" t="s">
        <v>50</v>
      </c>
      <c r="C633" s="14">
        <f t="shared" si="31"/>
        <v>2</v>
      </c>
      <c r="D633" s="95">
        <v>2</v>
      </c>
      <c r="E633" s="95"/>
      <c r="F633" s="95"/>
      <c r="G633" s="113"/>
      <c r="H633" s="95"/>
      <c r="I633" s="173"/>
      <c r="J633" s="95"/>
      <c r="K633" s="113"/>
      <c r="L633" s="113"/>
    </row>
    <row r="634" spans="1:12" ht="15" customHeight="1" thickTop="1">
      <c r="A634" s="253"/>
      <c r="B634" s="255" t="s">
        <v>208</v>
      </c>
      <c r="C634" s="80">
        <f>SUM(C617:C633)</f>
        <v>66</v>
      </c>
      <c r="D634" s="80">
        <f>SUM(D617:D633)</f>
        <v>28</v>
      </c>
      <c r="E634" s="80">
        <f>SUM(E617:E633)</f>
        <v>36</v>
      </c>
      <c r="F634" s="80">
        <f>SUM(F617:F633)</f>
        <v>2</v>
      </c>
      <c r="G634" s="80"/>
      <c r="H634" s="80"/>
      <c r="I634" s="81"/>
      <c r="J634" s="80"/>
      <c r="K634" s="79"/>
      <c r="L634" s="81"/>
    </row>
    <row r="635" spans="1:12" ht="30.75" customHeight="1" thickBot="1">
      <c r="A635" s="235"/>
      <c r="B635" s="248"/>
      <c r="C635" s="237" t="s">
        <v>262</v>
      </c>
      <c r="D635" s="237"/>
      <c r="E635" s="237"/>
      <c r="F635" s="237"/>
      <c r="G635" s="237"/>
      <c r="H635" s="237"/>
      <c r="I635" s="237"/>
      <c r="J635" s="237"/>
      <c r="K635" s="67"/>
      <c r="L635" s="29"/>
    </row>
    <row r="636" spans="1:12" ht="20.25" customHeight="1">
      <c r="A636" s="278" t="s">
        <v>457</v>
      </c>
      <c r="B636" s="278"/>
      <c r="C636" s="278"/>
      <c r="D636" s="278"/>
      <c r="E636" s="278"/>
      <c r="F636" s="278"/>
      <c r="G636" s="278"/>
      <c r="H636" s="278"/>
      <c r="I636" s="278"/>
      <c r="J636" s="278"/>
      <c r="K636" s="69"/>
      <c r="L636" s="31"/>
    </row>
    <row r="637" spans="1:16" s="100" customFormat="1" ht="13.5" customHeight="1">
      <c r="A637" s="96">
        <v>1</v>
      </c>
      <c r="B637" s="94" t="s">
        <v>194</v>
      </c>
      <c r="C637" s="96">
        <f>D637+E637+F637</f>
        <v>12</v>
      </c>
      <c r="D637" s="96">
        <v>6</v>
      </c>
      <c r="E637" s="96">
        <v>6</v>
      </c>
      <c r="F637" s="113"/>
      <c r="G637" s="95"/>
      <c r="H637" s="113"/>
      <c r="I637" s="173"/>
      <c r="J637" s="95" t="s">
        <v>3</v>
      </c>
      <c r="K637" s="96"/>
      <c r="L637" s="96"/>
      <c r="M637" s="98"/>
      <c r="N637" s="98"/>
      <c r="O637" s="98"/>
      <c r="P637" s="102"/>
    </row>
    <row r="638" spans="1:12" ht="13.5" customHeight="1">
      <c r="A638" s="96">
        <v>2</v>
      </c>
      <c r="B638" s="94" t="s">
        <v>14</v>
      </c>
      <c r="C638" s="252">
        <f>D638+E638+F638</f>
        <v>10</v>
      </c>
      <c r="D638" s="273"/>
      <c r="E638" s="277">
        <v>10</v>
      </c>
      <c r="F638" s="273"/>
      <c r="G638" s="273"/>
      <c r="H638" s="273"/>
      <c r="I638" s="275"/>
      <c r="J638" s="276" t="s">
        <v>3</v>
      </c>
      <c r="K638" s="122"/>
      <c r="L638" s="113"/>
    </row>
    <row r="639" spans="1:12" ht="13.5" customHeight="1">
      <c r="A639" s="96">
        <v>3</v>
      </c>
      <c r="B639" s="94" t="s">
        <v>195</v>
      </c>
      <c r="C639" s="252"/>
      <c r="D639" s="274"/>
      <c r="E639" s="277"/>
      <c r="F639" s="274"/>
      <c r="G639" s="274"/>
      <c r="H639" s="274"/>
      <c r="I639" s="275"/>
      <c r="J639" s="276"/>
      <c r="K639" s="122"/>
      <c r="L639" s="113"/>
    </row>
    <row r="640" spans="1:12" s="192" customFormat="1" ht="15" customHeight="1">
      <c r="A640" s="222" t="s">
        <v>0</v>
      </c>
      <c r="B640" s="222" t="s">
        <v>20</v>
      </c>
      <c r="C640" s="222" t="s">
        <v>21</v>
      </c>
      <c r="D640" s="222"/>
      <c r="E640" s="222"/>
      <c r="F640" s="222"/>
      <c r="G640" s="222" t="s">
        <v>8</v>
      </c>
      <c r="H640" s="222" t="s">
        <v>9</v>
      </c>
      <c r="I640" s="222" t="s">
        <v>25</v>
      </c>
      <c r="J640" s="222" t="s">
        <v>26</v>
      </c>
      <c r="K640" s="284" t="s">
        <v>206</v>
      </c>
      <c r="L640" s="222" t="s">
        <v>207</v>
      </c>
    </row>
    <row r="641" spans="1:12" s="192" customFormat="1" ht="25.5">
      <c r="A641" s="222"/>
      <c r="B641" s="222"/>
      <c r="C641" s="10" t="s">
        <v>22</v>
      </c>
      <c r="D641" s="10" t="s">
        <v>23</v>
      </c>
      <c r="E641" s="10" t="s">
        <v>234</v>
      </c>
      <c r="F641" s="10" t="s">
        <v>216</v>
      </c>
      <c r="G641" s="222"/>
      <c r="H641" s="222"/>
      <c r="I641" s="222"/>
      <c r="J641" s="222"/>
      <c r="K641" s="284"/>
      <c r="L641" s="222"/>
    </row>
    <row r="642" spans="1:12" s="191" customFormat="1" ht="18.75" customHeight="1">
      <c r="A642" s="96">
        <v>4</v>
      </c>
      <c r="B642" s="94" t="s">
        <v>231</v>
      </c>
      <c r="C642" s="96">
        <f aca="true" t="shared" si="32" ref="C642:C647">D642+E642+F642</f>
        <v>8</v>
      </c>
      <c r="D642" s="95">
        <v>4</v>
      </c>
      <c r="E642" s="96">
        <v>4</v>
      </c>
      <c r="F642" s="95"/>
      <c r="G642" s="113"/>
      <c r="H642" s="95"/>
      <c r="I642" s="173" t="s">
        <v>95</v>
      </c>
      <c r="J642" s="95" t="s">
        <v>2</v>
      </c>
      <c r="K642" s="113"/>
      <c r="L642" s="113"/>
    </row>
    <row r="643" spans="1:12" s="191" customFormat="1" ht="18.75" customHeight="1">
      <c r="A643" s="96">
        <v>5</v>
      </c>
      <c r="B643" s="94" t="s">
        <v>232</v>
      </c>
      <c r="C643" s="96">
        <f t="shared" si="32"/>
        <v>12</v>
      </c>
      <c r="D643" s="95">
        <v>6</v>
      </c>
      <c r="E643" s="96">
        <v>6</v>
      </c>
      <c r="F643" s="95"/>
      <c r="G643" s="113"/>
      <c r="H643" s="95"/>
      <c r="I643" s="173"/>
      <c r="J643" s="95" t="s">
        <v>3</v>
      </c>
      <c r="K643" s="113"/>
      <c r="L643" s="113"/>
    </row>
    <row r="644" spans="1:12" s="191" customFormat="1" ht="18.75" customHeight="1">
      <c r="A644" s="96">
        <v>6</v>
      </c>
      <c r="B644" s="94" t="s">
        <v>15</v>
      </c>
      <c r="C644" s="96">
        <f t="shared" si="32"/>
        <v>6</v>
      </c>
      <c r="D644" s="95">
        <v>2</v>
      </c>
      <c r="E644" s="96">
        <v>4</v>
      </c>
      <c r="F644" s="95"/>
      <c r="G644" s="113"/>
      <c r="H644" s="95"/>
      <c r="I644" s="173" t="s">
        <v>95</v>
      </c>
      <c r="J644" s="95" t="s">
        <v>2</v>
      </c>
      <c r="K644" s="113"/>
      <c r="L644" s="113"/>
    </row>
    <row r="645" spans="1:12" s="191" customFormat="1" ht="17.25" customHeight="1">
      <c r="A645" s="96">
        <v>7</v>
      </c>
      <c r="B645" s="94" t="s">
        <v>224</v>
      </c>
      <c r="C645" s="96">
        <f>D645+E645+F645</f>
        <v>6</v>
      </c>
      <c r="D645" s="95">
        <v>2</v>
      </c>
      <c r="E645" s="95">
        <v>4</v>
      </c>
      <c r="F645" s="95"/>
      <c r="G645" s="113"/>
      <c r="H645" s="95"/>
      <c r="I645" s="173" t="s">
        <v>95</v>
      </c>
      <c r="J645" s="95" t="s">
        <v>2</v>
      </c>
      <c r="K645" s="113"/>
      <c r="L645" s="113"/>
    </row>
    <row r="646" spans="1:12" s="191" customFormat="1" ht="18.75" customHeight="1">
      <c r="A646" s="96">
        <v>8</v>
      </c>
      <c r="B646" s="94" t="s">
        <v>56</v>
      </c>
      <c r="C646" s="96">
        <f t="shared" si="32"/>
        <v>12</v>
      </c>
      <c r="D646" s="95">
        <v>6</v>
      </c>
      <c r="E646" s="96">
        <v>6</v>
      </c>
      <c r="F646" s="95"/>
      <c r="G646" s="113"/>
      <c r="H646" s="95"/>
      <c r="I646" s="173" t="s">
        <v>95</v>
      </c>
      <c r="J646" s="133" t="s">
        <v>3</v>
      </c>
      <c r="K646" s="113"/>
      <c r="L646" s="113"/>
    </row>
    <row r="647" spans="1:12" s="191" customFormat="1" ht="29.25" customHeight="1">
      <c r="A647" s="96">
        <v>9</v>
      </c>
      <c r="B647" s="94" t="s">
        <v>61</v>
      </c>
      <c r="C647" s="96">
        <f t="shared" si="32"/>
        <v>6</v>
      </c>
      <c r="D647" s="95">
        <v>2</v>
      </c>
      <c r="E647" s="96"/>
      <c r="F647" s="95">
        <v>4</v>
      </c>
      <c r="G647" s="113"/>
      <c r="H647" s="95"/>
      <c r="I647" s="173"/>
      <c r="J647" s="95" t="s">
        <v>3</v>
      </c>
      <c r="K647" s="113"/>
      <c r="L647" s="113"/>
    </row>
    <row r="648" spans="1:16" s="102" customFormat="1" ht="13.5" customHeight="1">
      <c r="A648" s="96">
        <v>10</v>
      </c>
      <c r="B648" s="94" t="s">
        <v>50</v>
      </c>
      <c r="C648" s="96">
        <f>D648+E648+F648</f>
        <v>6</v>
      </c>
      <c r="D648" s="96">
        <v>2</v>
      </c>
      <c r="E648" s="96"/>
      <c r="F648" s="95">
        <v>4</v>
      </c>
      <c r="G648" s="96"/>
      <c r="H648" s="122"/>
      <c r="I648" s="179"/>
      <c r="J648" s="95" t="s">
        <v>2</v>
      </c>
      <c r="K648" s="96"/>
      <c r="L648" s="96"/>
      <c r="M648" s="97"/>
      <c r="N648" s="96"/>
      <c r="O648" s="95"/>
      <c r="P648" s="116"/>
    </row>
    <row r="649" spans="1:16" s="114" customFormat="1" ht="13.5" customHeight="1">
      <c r="A649" s="103"/>
      <c r="B649" s="104" t="s">
        <v>49</v>
      </c>
      <c r="C649" s="103"/>
      <c r="D649" s="103"/>
      <c r="E649" s="103"/>
      <c r="F649" s="99"/>
      <c r="G649" s="103"/>
      <c r="H649" s="121"/>
      <c r="I649" s="176"/>
      <c r="J649" s="104"/>
      <c r="K649" s="103"/>
      <c r="L649" s="103"/>
      <c r="M649" s="117"/>
      <c r="N649" s="103"/>
      <c r="O649" s="99"/>
      <c r="P649" s="103"/>
    </row>
    <row r="650" spans="1:16" s="100" customFormat="1" ht="13.5" customHeight="1">
      <c r="A650" s="96">
        <v>11</v>
      </c>
      <c r="B650" s="94" t="s">
        <v>156</v>
      </c>
      <c r="C650" s="14">
        <f>D650+E650+F650</f>
        <v>2</v>
      </c>
      <c r="D650" s="96">
        <v>2</v>
      </c>
      <c r="E650" s="96"/>
      <c r="F650" s="95"/>
      <c r="G650" s="96"/>
      <c r="H650" s="122"/>
      <c r="I650" s="173"/>
      <c r="J650" s="94"/>
      <c r="K650" s="96"/>
      <c r="L650" s="96"/>
      <c r="M650" s="135"/>
      <c r="N650" s="135"/>
      <c r="O650" s="134"/>
      <c r="P650" s="135"/>
    </row>
    <row r="651" spans="1:16" s="100" customFormat="1" ht="13.5" customHeight="1">
      <c r="A651" s="96">
        <v>12</v>
      </c>
      <c r="B651" s="94" t="s">
        <v>80</v>
      </c>
      <c r="C651" s="14">
        <f>D651+E651+F651</f>
        <v>2</v>
      </c>
      <c r="D651" s="96">
        <v>2</v>
      </c>
      <c r="E651" s="96"/>
      <c r="F651" s="95"/>
      <c r="G651" s="96"/>
      <c r="H651" s="122"/>
      <c r="I651" s="173"/>
      <c r="J651" s="94"/>
      <c r="K651" s="96"/>
      <c r="L651" s="96"/>
      <c r="M651" s="135"/>
      <c r="N651" s="135"/>
      <c r="O651" s="134"/>
      <c r="P651" s="135"/>
    </row>
    <row r="652" spans="1:16" s="102" customFormat="1" ht="15" customHeight="1">
      <c r="A652" s="96">
        <v>13</v>
      </c>
      <c r="B652" s="94" t="s">
        <v>32</v>
      </c>
      <c r="C652" s="96">
        <f>D652+E652+F652</f>
        <v>2</v>
      </c>
      <c r="D652" s="96">
        <v>2</v>
      </c>
      <c r="E652" s="96"/>
      <c r="F652" s="95"/>
      <c r="G652" s="96"/>
      <c r="H652" s="122"/>
      <c r="I652" s="179"/>
      <c r="J652" s="94"/>
      <c r="K652" s="96"/>
      <c r="L652" s="96"/>
      <c r="M652" s="97"/>
      <c r="N652" s="96"/>
      <c r="O652" s="95"/>
      <c r="P652" s="116"/>
    </row>
    <row r="653" spans="1:16" s="102" customFormat="1" ht="15" customHeight="1">
      <c r="A653" s="96">
        <v>14</v>
      </c>
      <c r="B653" s="94" t="s">
        <v>83</v>
      </c>
      <c r="C653" s="96">
        <f>D653+E653+F653</f>
        <v>2</v>
      </c>
      <c r="D653" s="96">
        <v>2</v>
      </c>
      <c r="E653" s="96"/>
      <c r="F653" s="95"/>
      <c r="G653" s="96"/>
      <c r="H653" s="122"/>
      <c r="I653" s="179"/>
      <c r="J653" s="94"/>
      <c r="K653" s="96"/>
      <c r="L653" s="96"/>
      <c r="M653" s="97"/>
      <c r="N653" s="96"/>
      <c r="O653" s="95"/>
      <c r="P653" s="116"/>
    </row>
    <row r="654" spans="1:16" s="102" customFormat="1" ht="15" customHeight="1" thickBot="1">
      <c r="A654" s="96">
        <v>15</v>
      </c>
      <c r="B654" s="94" t="s">
        <v>89</v>
      </c>
      <c r="C654" s="123">
        <f>D654+E654+F654</f>
        <v>2</v>
      </c>
      <c r="D654" s="96">
        <v>2</v>
      </c>
      <c r="E654" s="96"/>
      <c r="F654" s="95"/>
      <c r="G654" s="96"/>
      <c r="H654" s="122"/>
      <c r="I654" s="179"/>
      <c r="J654" s="94"/>
      <c r="K654" s="96"/>
      <c r="L654" s="96"/>
      <c r="M654" s="97"/>
      <c r="N654" s="96"/>
      <c r="O654" s="95"/>
      <c r="P654" s="116"/>
    </row>
    <row r="655" spans="1:12" ht="13.5" customHeight="1" thickTop="1">
      <c r="A655" s="253"/>
      <c r="B655" s="255" t="s">
        <v>214</v>
      </c>
      <c r="C655" s="80">
        <f>SUM(C637:C654)</f>
        <v>88</v>
      </c>
      <c r="D655" s="80">
        <f>SUM(D637:D654)</f>
        <v>40</v>
      </c>
      <c r="E655" s="80">
        <f>SUM(E637:E654)</f>
        <v>40</v>
      </c>
      <c r="F655" s="80">
        <f>SUM(F637:F654)</f>
        <v>8</v>
      </c>
      <c r="G655" s="80"/>
      <c r="H655" s="80"/>
      <c r="I655" s="81"/>
      <c r="J655" s="80"/>
      <c r="K655" s="79"/>
      <c r="L655" s="81"/>
    </row>
    <row r="656" spans="1:12" ht="33" customHeight="1" thickBot="1">
      <c r="A656" s="235"/>
      <c r="B656" s="248"/>
      <c r="C656" s="237" t="s">
        <v>257</v>
      </c>
      <c r="D656" s="237"/>
      <c r="E656" s="237"/>
      <c r="F656" s="237"/>
      <c r="G656" s="237"/>
      <c r="H656" s="237"/>
      <c r="I656" s="237"/>
      <c r="J656" s="237"/>
      <c r="K656" s="67"/>
      <c r="L656" s="29"/>
    </row>
    <row r="657" spans="1:12" ht="13.5" customHeight="1">
      <c r="A657" s="220"/>
      <c r="B657" s="272" t="s">
        <v>29</v>
      </c>
      <c r="C657" s="25">
        <f>C634+C655+C615</f>
        <v>190</v>
      </c>
      <c r="D657" s="25">
        <f>D634+D655+D615</f>
        <v>100</v>
      </c>
      <c r="E657" s="25">
        <f>E634+E655+E615</f>
        <v>80</v>
      </c>
      <c r="F657" s="25">
        <f>F634+F655+F615</f>
        <v>10</v>
      </c>
      <c r="G657" s="25"/>
      <c r="H657" s="25"/>
      <c r="I657" s="27"/>
      <c r="J657" s="25"/>
      <c r="K657" s="64"/>
      <c r="L657" s="27"/>
    </row>
    <row r="658" spans="1:12" ht="32.25" customHeight="1">
      <c r="A658" s="221"/>
      <c r="B658" s="211"/>
      <c r="C658" s="211" t="s">
        <v>263</v>
      </c>
      <c r="D658" s="211"/>
      <c r="E658" s="211"/>
      <c r="F658" s="211"/>
      <c r="G658" s="211"/>
      <c r="H658" s="211"/>
      <c r="I658" s="211"/>
      <c r="J658" s="211"/>
      <c r="K658" s="86"/>
      <c r="L658" s="78"/>
    </row>
    <row r="659" spans="1:12" ht="34.5" customHeight="1">
      <c r="A659" s="4"/>
      <c r="B659" s="43" t="s">
        <v>4</v>
      </c>
      <c r="C659" s="44"/>
      <c r="D659" s="44"/>
      <c r="E659" s="44"/>
      <c r="F659" s="190" t="s">
        <v>10</v>
      </c>
      <c r="G659" s="189"/>
      <c r="H659" s="189"/>
      <c r="I659" s="189"/>
      <c r="J659" s="44"/>
      <c r="K659" s="4"/>
      <c r="L659" s="45"/>
    </row>
    <row r="690" spans="1:10" ht="30" customHeight="1">
      <c r="A690" s="246" t="s">
        <v>34</v>
      </c>
      <c r="B690" s="246"/>
      <c r="C690" s="246"/>
      <c r="D690" s="242" t="s">
        <v>233</v>
      </c>
      <c r="E690" s="241"/>
      <c r="F690" s="241"/>
      <c r="G690" s="241"/>
      <c r="H690" s="241"/>
      <c r="I690" s="241"/>
      <c r="J690" s="241"/>
    </row>
    <row r="691" spans="1:10" ht="20.25">
      <c r="A691" s="1"/>
      <c r="B691" s="152"/>
      <c r="C691" s="1"/>
      <c r="D691" s="137"/>
      <c r="E691" s="5"/>
      <c r="F691" s="6"/>
      <c r="G691" s="6"/>
      <c r="H691" s="242" t="s">
        <v>19</v>
      </c>
      <c r="I691" s="242"/>
      <c r="J691" s="242"/>
    </row>
    <row r="692" spans="1:10" ht="18.75">
      <c r="A692" s="271" t="s">
        <v>51</v>
      </c>
      <c r="B692" s="286"/>
      <c r="C692" s="286"/>
      <c r="D692" s="286"/>
      <c r="E692" s="108"/>
      <c r="F692" s="108"/>
      <c r="G692" s="108"/>
      <c r="H692" s="108"/>
      <c r="I692" s="172"/>
      <c r="J692" s="108"/>
    </row>
    <row r="693" spans="1:10" ht="57.75" customHeight="1">
      <c r="A693" s="271" t="s">
        <v>264</v>
      </c>
      <c r="B693" s="271"/>
      <c r="C693" s="271"/>
      <c r="D693" s="271"/>
      <c r="E693" s="271"/>
      <c r="F693" s="271"/>
      <c r="G693" s="271"/>
      <c r="H693" s="271"/>
      <c r="I693" s="271"/>
      <c r="J693" s="271"/>
    </row>
    <row r="694" spans="1:10" ht="18.75">
      <c r="A694" s="271" t="s">
        <v>221</v>
      </c>
      <c r="B694" s="271"/>
      <c r="C694" s="271"/>
      <c r="D694" s="271"/>
      <c r="E694" s="271"/>
      <c r="F694" s="271"/>
      <c r="G694" s="271"/>
      <c r="H694" s="271"/>
      <c r="I694" s="271"/>
      <c r="J694" s="271"/>
    </row>
    <row r="695" spans="1:10" ht="24.75" customHeight="1">
      <c r="A695" s="266" t="s">
        <v>265</v>
      </c>
      <c r="B695" s="266"/>
      <c r="C695" s="266"/>
      <c r="D695" s="266"/>
      <c r="E695" s="266"/>
      <c r="F695" s="266"/>
      <c r="G695" s="266"/>
      <c r="H695" s="266"/>
      <c r="I695" s="266"/>
      <c r="J695" s="266"/>
    </row>
    <row r="696" spans="1:10" ht="12.75">
      <c r="A696" s="222" t="s">
        <v>0</v>
      </c>
      <c r="B696" s="223" t="s">
        <v>20</v>
      </c>
      <c r="C696" s="222" t="s">
        <v>21</v>
      </c>
      <c r="D696" s="222"/>
      <c r="E696" s="222"/>
      <c r="F696" s="222"/>
      <c r="G696" s="222" t="s">
        <v>8</v>
      </c>
      <c r="H696" s="222" t="s">
        <v>9</v>
      </c>
      <c r="I696" s="223" t="s">
        <v>25</v>
      </c>
      <c r="J696" s="222" t="s">
        <v>26</v>
      </c>
    </row>
    <row r="697" spans="1:10" ht="32.25" customHeight="1">
      <c r="A697" s="222"/>
      <c r="B697" s="223"/>
      <c r="C697" s="11" t="s">
        <v>22</v>
      </c>
      <c r="D697" s="10" t="s">
        <v>23</v>
      </c>
      <c r="E697" s="10" t="s">
        <v>234</v>
      </c>
      <c r="F697" s="10" t="s">
        <v>216</v>
      </c>
      <c r="G697" s="222"/>
      <c r="H697" s="222"/>
      <c r="I697" s="223"/>
      <c r="J697" s="222"/>
    </row>
    <row r="698" spans="1:10" ht="15.75">
      <c r="A698" s="10"/>
      <c r="B698" s="76" t="s">
        <v>211</v>
      </c>
      <c r="C698" s="11"/>
      <c r="D698" s="10"/>
      <c r="E698" s="10"/>
      <c r="F698" s="10"/>
      <c r="G698" s="10"/>
      <c r="H698" s="10"/>
      <c r="I698" s="11"/>
      <c r="J698" s="10"/>
    </row>
    <row r="699" spans="1:10" ht="15.75">
      <c r="A699" s="282">
        <v>1</v>
      </c>
      <c r="B699" s="94" t="s">
        <v>266</v>
      </c>
      <c r="C699" s="252">
        <f>D699+E699+F699</f>
        <v>4</v>
      </c>
      <c r="D699" s="276"/>
      <c r="E699" s="277">
        <v>4</v>
      </c>
      <c r="F699" s="276"/>
      <c r="G699" s="281"/>
      <c r="H699" s="276"/>
      <c r="I699" s="275"/>
      <c r="J699" s="276"/>
    </row>
    <row r="700" spans="1:10" ht="15.75">
      <c r="A700" s="283"/>
      <c r="B700" s="94" t="s">
        <v>267</v>
      </c>
      <c r="C700" s="252"/>
      <c r="D700" s="276"/>
      <c r="E700" s="277"/>
      <c r="F700" s="276"/>
      <c r="G700" s="281"/>
      <c r="H700" s="276"/>
      <c r="I700" s="275"/>
      <c r="J700" s="276"/>
    </row>
    <row r="701" spans="1:10" ht="15.75">
      <c r="A701" s="10">
        <v>2</v>
      </c>
      <c r="B701" s="13" t="s">
        <v>199</v>
      </c>
      <c r="C701" s="14">
        <f>D701+E701+F701</f>
        <v>4</v>
      </c>
      <c r="D701" s="14">
        <v>4</v>
      </c>
      <c r="E701" s="14"/>
      <c r="F701" s="14"/>
      <c r="G701" s="14"/>
      <c r="H701" s="14"/>
      <c r="I701" s="11"/>
      <c r="J701" s="10"/>
    </row>
    <row r="702" spans="1:10" ht="15.75">
      <c r="A702" s="96">
        <v>3</v>
      </c>
      <c r="B702" s="94" t="s">
        <v>200</v>
      </c>
      <c r="C702" s="14">
        <f aca="true" t="shared" si="33" ref="C702:C707">D702+E702+F702</f>
        <v>4</v>
      </c>
      <c r="D702" s="96">
        <v>4</v>
      </c>
      <c r="E702" s="96"/>
      <c r="F702" s="95"/>
      <c r="G702" s="113"/>
      <c r="H702" s="95"/>
      <c r="I702" s="173"/>
      <c r="J702" s="95"/>
    </row>
    <row r="703" spans="1:10" ht="15.75">
      <c r="A703" s="96">
        <v>4</v>
      </c>
      <c r="B703" s="94" t="s">
        <v>230</v>
      </c>
      <c r="C703" s="14">
        <f t="shared" si="33"/>
        <v>6</v>
      </c>
      <c r="D703" s="96">
        <v>6</v>
      </c>
      <c r="E703" s="96"/>
      <c r="F703" s="95"/>
      <c r="G703" s="113"/>
      <c r="H703" s="95"/>
      <c r="I703" s="173"/>
      <c r="J703" s="95"/>
    </row>
    <row r="704" spans="1:10" ht="15.75">
      <c r="A704" s="96">
        <v>5</v>
      </c>
      <c r="B704" s="94" t="s">
        <v>56</v>
      </c>
      <c r="C704" s="14">
        <f t="shared" si="33"/>
        <v>4</v>
      </c>
      <c r="D704" s="96">
        <v>4</v>
      </c>
      <c r="E704" s="96"/>
      <c r="F704" s="95"/>
      <c r="G704" s="113"/>
      <c r="H704" s="95"/>
      <c r="I704" s="173"/>
      <c r="J704" s="95"/>
    </row>
    <row r="705" spans="1:10" ht="15.75">
      <c r="A705" s="96">
        <v>6</v>
      </c>
      <c r="B705" s="94" t="s">
        <v>61</v>
      </c>
      <c r="C705" s="14">
        <f t="shared" si="33"/>
        <v>8</v>
      </c>
      <c r="D705" s="96">
        <v>8</v>
      </c>
      <c r="E705" s="96"/>
      <c r="F705" s="95"/>
      <c r="G705" s="113"/>
      <c r="H705" s="95"/>
      <c r="I705" s="173"/>
      <c r="J705" s="95"/>
    </row>
    <row r="706" spans="1:10" ht="15.75">
      <c r="A706" s="96">
        <v>7</v>
      </c>
      <c r="B706" s="94" t="s">
        <v>268</v>
      </c>
      <c r="C706" s="14">
        <f t="shared" si="33"/>
        <v>2</v>
      </c>
      <c r="D706" s="96">
        <v>2</v>
      </c>
      <c r="E706" s="96"/>
      <c r="F706" s="96"/>
      <c r="G706" s="113"/>
      <c r="H706" s="95"/>
      <c r="I706" s="173"/>
      <c r="J706" s="95"/>
    </row>
    <row r="707" spans="1:10" ht="32.25" thickBot="1">
      <c r="A707" s="123">
        <v>8</v>
      </c>
      <c r="B707" s="124" t="s">
        <v>223</v>
      </c>
      <c r="C707" s="58">
        <f t="shared" si="33"/>
        <v>6</v>
      </c>
      <c r="D707" s="123">
        <v>6</v>
      </c>
      <c r="E707" s="123"/>
      <c r="F707" s="125"/>
      <c r="G707" s="126"/>
      <c r="H707" s="125"/>
      <c r="I707" s="174"/>
      <c r="J707" s="125"/>
    </row>
    <row r="708" spans="1:10" ht="17.25" thickBot="1" thickTop="1">
      <c r="A708" s="162"/>
      <c r="B708" s="163" t="s">
        <v>215</v>
      </c>
      <c r="C708" s="164">
        <f>SUM(C699:C707)</f>
        <v>38</v>
      </c>
      <c r="D708" s="164">
        <f>SUM(D699:D707)</f>
        <v>34</v>
      </c>
      <c r="E708" s="164">
        <f>SUM(E699:E707)</f>
        <v>4</v>
      </c>
      <c r="F708" s="164">
        <f>SUM(F701:F707)</f>
        <v>0</v>
      </c>
      <c r="G708" s="165"/>
      <c r="H708" s="166"/>
      <c r="I708" s="183"/>
      <c r="J708" s="166"/>
    </row>
    <row r="709" spans="1:10" ht="18.75">
      <c r="A709" s="157"/>
      <c r="B709" s="158" t="s">
        <v>213</v>
      </c>
      <c r="C709" s="159"/>
      <c r="D709" s="160"/>
      <c r="E709" s="160"/>
      <c r="F709" s="160"/>
      <c r="G709" s="161"/>
      <c r="H709" s="160"/>
      <c r="I709" s="175"/>
      <c r="J709" s="160"/>
    </row>
    <row r="710" spans="1:10" ht="15.75">
      <c r="A710" s="96">
        <v>1</v>
      </c>
      <c r="B710" s="94" t="s">
        <v>266</v>
      </c>
      <c r="C710" s="252">
        <f>D710+E710+F710</f>
        <v>6</v>
      </c>
      <c r="D710" s="273"/>
      <c r="E710" s="277">
        <v>6</v>
      </c>
      <c r="F710" s="273"/>
      <c r="G710" s="273"/>
      <c r="H710" s="273"/>
      <c r="I710" s="279" t="s">
        <v>95</v>
      </c>
      <c r="J710" s="276" t="s">
        <v>269</v>
      </c>
    </row>
    <row r="711" spans="1:10" ht="15.75">
      <c r="A711" s="96">
        <v>2</v>
      </c>
      <c r="B711" s="94" t="s">
        <v>267</v>
      </c>
      <c r="C711" s="252"/>
      <c r="D711" s="274"/>
      <c r="E711" s="277"/>
      <c r="F711" s="274"/>
      <c r="G711" s="274"/>
      <c r="H711" s="274"/>
      <c r="I711" s="280"/>
      <c r="J711" s="276"/>
    </row>
    <row r="712" spans="1:10" ht="15.75">
      <c r="A712" s="96">
        <v>3</v>
      </c>
      <c r="B712" s="94" t="s">
        <v>199</v>
      </c>
      <c r="C712" s="14">
        <f>D712+E712+F712</f>
        <v>8</v>
      </c>
      <c r="D712" s="96">
        <v>4</v>
      </c>
      <c r="E712" s="96">
        <v>4</v>
      </c>
      <c r="F712" s="96"/>
      <c r="G712" s="113"/>
      <c r="H712" s="96"/>
      <c r="I712" s="173"/>
      <c r="J712" s="96" t="s">
        <v>3</v>
      </c>
    </row>
    <row r="713" spans="1:10" ht="15.75">
      <c r="A713" s="96">
        <v>4</v>
      </c>
      <c r="B713" s="94" t="s">
        <v>200</v>
      </c>
      <c r="C713" s="14">
        <f aca="true" t="shared" si="34" ref="C713:C718">D713+E713+F713</f>
        <v>6</v>
      </c>
      <c r="D713" s="96"/>
      <c r="E713" s="96">
        <v>6</v>
      </c>
      <c r="F713" s="95"/>
      <c r="G713" s="113"/>
      <c r="H713" s="95"/>
      <c r="I713" s="173" t="s">
        <v>95</v>
      </c>
      <c r="J713" s="95" t="s">
        <v>270</v>
      </c>
    </row>
    <row r="714" spans="1:10" ht="15.75">
      <c r="A714" s="96">
        <f>A713+1</f>
        <v>5</v>
      </c>
      <c r="B714" s="94" t="s">
        <v>230</v>
      </c>
      <c r="C714" s="14">
        <f t="shared" si="34"/>
        <v>2</v>
      </c>
      <c r="D714" s="96"/>
      <c r="E714" s="96">
        <v>2</v>
      </c>
      <c r="F714" s="95"/>
      <c r="G714" s="113"/>
      <c r="H714" s="95"/>
      <c r="I714" s="173"/>
      <c r="J714" s="95" t="s">
        <v>2</v>
      </c>
    </row>
    <row r="715" spans="1:10" ht="15.75">
      <c r="A715" s="96">
        <f>A714+1</f>
        <v>6</v>
      </c>
      <c r="B715" s="94" t="s">
        <v>56</v>
      </c>
      <c r="C715" s="14">
        <f t="shared" si="34"/>
        <v>6</v>
      </c>
      <c r="D715" s="96">
        <v>4</v>
      </c>
      <c r="E715" s="96">
        <v>2</v>
      </c>
      <c r="F715" s="95"/>
      <c r="G715" s="113"/>
      <c r="H715" s="95"/>
      <c r="I715" s="173" t="s">
        <v>95</v>
      </c>
      <c r="J715" s="95" t="s">
        <v>3</v>
      </c>
    </row>
    <row r="716" spans="1:10" ht="15.75">
      <c r="A716" s="96">
        <f>A715+1</f>
        <v>7</v>
      </c>
      <c r="B716" s="94" t="s">
        <v>61</v>
      </c>
      <c r="C716" s="14">
        <f t="shared" si="34"/>
        <v>4</v>
      </c>
      <c r="D716" s="96">
        <v>2</v>
      </c>
      <c r="E716" s="96"/>
      <c r="F716" s="95">
        <v>2</v>
      </c>
      <c r="G716" s="113"/>
      <c r="H716" s="95"/>
      <c r="I716" s="173" t="s">
        <v>95</v>
      </c>
      <c r="J716" s="95" t="s">
        <v>2</v>
      </c>
    </row>
    <row r="717" spans="1:10" ht="15.75">
      <c r="A717" s="96">
        <f>A716+1</f>
        <v>8</v>
      </c>
      <c r="B717" s="94" t="s">
        <v>268</v>
      </c>
      <c r="C717" s="14">
        <f t="shared" si="34"/>
        <v>4</v>
      </c>
      <c r="D717" s="96">
        <v>2</v>
      </c>
      <c r="E717" s="96">
        <v>2</v>
      </c>
      <c r="F717" s="96"/>
      <c r="G717" s="113"/>
      <c r="H717" s="95"/>
      <c r="I717" s="173" t="s">
        <v>95</v>
      </c>
      <c r="J717" s="95" t="s">
        <v>2</v>
      </c>
    </row>
    <row r="718" spans="1:10" ht="31.5">
      <c r="A718" s="96">
        <f>A717+1</f>
        <v>9</v>
      </c>
      <c r="B718" s="94" t="s">
        <v>223</v>
      </c>
      <c r="C718" s="14">
        <f t="shared" si="34"/>
        <v>6</v>
      </c>
      <c r="D718" s="96">
        <v>2</v>
      </c>
      <c r="E718" s="96">
        <v>2</v>
      </c>
      <c r="F718" s="95">
        <v>2</v>
      </c>
      <c r="G718" s="113"/>
      <c r="H718" s="95"/>
      <c r="I718" s="173"/>
      <c r="J718" s="95" t="s">
        <v>3</v>
      </c>
    </row>
    <row r="719" spans="1:10" ht="15.75">
      <c r="A719" s="96"/>
      <c r="B719" s="76" t="s">
        <v>49</v>
      </c>
      <c r="C719" s="14"/>
      <c r="D719" s="96"/>
      <c r="E719" s="96"/>
      <c r="F719" s="95"/>
      <c r="G719" s="113"/>
      <c r="H719" s="95"/>
      <c r="I719" s="173"/>
      <c r="J719" s="95"/>
    </row>
    <row r="720" spans="1:10" ht="15.75">
      <c r="A720" s="96">
        <v>10</v>
      </c>
      <c r="B720" s="153" t="s">
        <v>194</v>
      </c>
      <c r="C720" s="14">
        <f aca="true" t="shared" si="35" ref="C720:C726">D720+E720+F720</f>
        <v>2</v>
      </c>
      <c r="D720" s="96">
        <v>2</v>
      </c>
      <c r="E720" s="96"/>
      <c r="F720" s="95"/>
      <c r="G720" s="113"/>
      <c r="H720" s="95"/>
      <c r="I720" s="173"/>
      <c r="J720" s="95"/>
    </row>
    <row r="721" spans="1:10" ht="15.75">
      <c r="A721" s="96">
        <v>11</v>
      </c>
      <c r="B721" s="94" t="s">
        <v>231</v>
      </c>
      <c r="C721" s="14">
        <f t="shared" si="35"/>
        <v>2</v>
      </c>
      <c r="D721" s="95">
        <v>2</v>
      </c>
      <c r="E721" s="95"/>
      <c r="F721" s="95"/>
      <c r="G721" s="113"/>
      <c r="H721" s="95"/>
      <c r="I721" s="173"/>
      <c r="J721" s="95"/>
    </row>
    <row r="722" spans="1:10" ht="15.75">
      <c r="A722" s="96">
        <v>12</v>
      </c>
      <c r="B722" s="94" t="s">
        <v>15</v>
      </c>
      <c r="C722" s="14">
        <f t="shared" si="35"/>
        <v>2</v>
      </c>
      <c r="D722" s="95">
        <v>2</v>
      </c>
      <c r="E722" s="95"/>
      <c r="F722" s="95"/>
      <c r="G722" s="113"/>
      <c r="H722" s="95"/>
      <c r="I722" s="173"/>
      <c r="J722" s="95"/>
    </row>
    <row r="723" spans="1:10" ht="15.75">
      <c r="A723" s="96">
        <f>A722+1</f>
        <v>13</v>
      </c>
      <c r="B723" s="94" t="s">
        <v>232</v>
      </c>
      <c r="C723" s="14">
        <f t="shared" si="35"/>
        <v>2</v>
      </c>
      <c r="D723" s="95">
        <v>2</v>
      </c>
      <c r="E723" s="95"/>
      <c r="F723" s="95"/>
      <c r="G723" s="113"/>
      <c r="H723" s="95"/>
      <c r="I723" s="173"/>
      <c r="J723" s="95"/>
    </row>
    <row r="724" spans="1:10" ht="15.75">
      <c r="A724" s="96">
        <f>A723+1</f>
        <v>14</v>
      </c>
      <c r="B724" s="94" t="s">
        <v>226</v>
      </c>
      <c r="C724" s="14">
        <f t="shared" si="35"/>
        <v>2</v>
      </c>
      <c r="D724" s="95">
        <v>2</v>
      </c>
      <c r="E724" s="95"/>
      <c r="F724" s="95"/>
      <c r="G724" s="113"/>
      <c r="H724" s="95"/>
      <c r="I724" s="173"/>
      <c r="J724" s="95"/>
    </row>
    <row r="725" spans="1:10" ht="31.5">
      <c r="A725" s="96">
        <f>A724+1</f>
        <v>15</v>
      </c>
      <c r="B725" s="94" t="s">
        <v>227</v>
      </c>
      <c r="C725" s="14">
        <f t="shared" si="35"/>
        <v>2</v>
      </c>
      <c r="D725" s="95">
        <v>2</v>
      </c>
      <c r="E725" s="95"/>
      <c r="F725" s="95"/>
      <c r="G725" s="113"/>
      <c r="H725" s="95"/>
      <c r="I725" s="173"/>
      <c r="J725" s="95"/>
    </row>
    <row r="726" spans="1:10" ht="16.5" thickBot="1">
      <c r="A726" s="131">
        <v>16</v>
      </c>
      <c r="B726" s="143" t="s">
        <v>224</v>
      </c>
      <c r="C726" s="42">
        <f t="shared" si="35"/>
        <v>2</v>
      </c>
      <c r="D726" s="133">
        <v>2</v>
      </c>
      <c r="E726" s="133"/>
      <c r="F726" s="133"/>
      <c r="G726" s="154"/>
      <c r="H726" s="133"/>
      <c r="I726" s="178"/>
      <c r="J726" s="133"/>
    </row>
    <row r="727" spans="1:10" ht="16.5" thickTop="1">
      <c r="A727" s="253"/>
      <c r="B727" s="255" t="s">
        <v>208</v>
      </c>
      <c r="C727" s="80">
        <f>SUM(C710:C726)</f>
        <v>56</v>
      </c>
      <c r="D727" s="80">
        <f>SUM(D710:D726)</f>
        <v>28</v>
      </c>
      <c r="E727" s="80">
        <f>SUM(E710:E726)</f>
        <v>24</v>
      </c>
      <c r="F727" s="80">
        <f>SUM(F710:F726)</f>
        <v>4</v>
      </c>
      <c r="G727" s="80"/>
      <c r="H727" s="80"/>
      <c r="I727" s="81"/>
      <c r="J727" s="80"/>
    </row>
    <row r="728" spans="1:10" ht="29.25" customHeight="1" thickBot="1">
      <c r="A728" s="235"/>
      <c r="B728" s="248"/>
      <c r="C728" s="237" t="s">
        <v>273</v>
      </c>
      <c r="D728" s="237"/>
      <c r="E728" s="237"/>
      <c r="F728" s="237"/>
      <c r="G728" s="237"/>
      <c r="H728" s="237"/>
      <c r="I728" s="237"/>
      <c r="J728" s="237"/>
    </row>
    <row r="729" spans="1:10" ht="18.75">
      <c r="A729" s="278" t="s">
        <v>210</v>
      </c>
      <c r="B729" s="278"/>
      <c r="C729" s="278"/>
      <c r="D729" s="278"/>
      <c r="E729" s="278"/>
      <c r="F729" s="278"/>
      <c r="G729" s="278"/>
      <c r="H729" s="278"/>
      <c r="I729" s="278"/>
      <c r="J729" s="278"/>
    </row>
    <row r="730" spans="1:10" ht="15.75">
      <c r="A730" s="96">
        <v>1</v>
      </c>
      <c r="B730" s="94" t="s">
        <v>266</v>
      </c>
      <c r="C730" s="252">
        <f>D730+E730+F730</f>
        <v>12</v>
      </c>
      <c r="D730" s="273"/>
      <c r="E730" s="277">
        <v>12</v>
      </c>
      <c r="F730" s="273"/>
      <c r="G730" s="273"/>
      <c r="H730" s="273"/>
      <c r="I730" s="275" t="s">
        <v>95</v>
      </c>
      <c r="J730" s="276" t="s">
        <v>3</v>
      </c>
    </row>
    <row r="731" spans="1:10" ht="15.75">
      <c r="A731" s="96">
        <v>2</v>
      </c>
      <c r="B731" s="94" t="s">
        <v>267</v>
      </c>
      <c r="C731" s="252"/>
      <c r="D731" s="274"/>
      <c r="E731" s="277"/>
      <c r="F731" s="274"/>
      <c r="G731" s="274"/>
      <c r="H731" s="274"/>
      <c r="I731" s="275"/>
      <c r="J731" s="276"/>
    </row>
    <row r="732" spans="1:10" ht="15.75">
      <c r="A732" s="96">
        <v>3</v>
      </c>
      <c r="B732" s="153" t="s">
        <v>194</v>
      </c>
      <c r="C732" s="96">
        <f>D732+E732+F732</f>
        <v>8</v>
      </c>
      <c r="D732" s="96">
        <v>4</v>
      </c>
      <c r="E732" s="96">
        <v>4</v>
      </c>
      <c r="F732" s="113"/>
      <c r="G732" s="95"/>
      <c r="H732" s="113"/>
      <c r="I732" s="173"/>
      <c r="J732" s="95" t="s">
        <v>3</v>
      </c>
    </row>
    <row r="733" spans="1:10" ht="12.75">
      <c r="A733" s="222" t="s">
        <v>0</v>
      </c>
      <c r="B733" s="223" t="s">
        <v>20</v>
      </c>
      <c r="C733" s="222" t="s">
        <v>21</v>
      </c>
      <c r="D733" s="222"/>
      <c r="E733" s="222"/>
      <c r="F733" s="222"/>
      <c r="G733" s="222" t="s">
        <v>8</v>
      </c>
      <c r="H733" s="222" t="s">
        <v>9</v>
      </c>
      <c r="I733" s="223" t="s">
        <v>25</v>
      </c>
      <c r="J733" s="222" t="s">
        <v>26</v>
      </c>
    </row>
    <row r="734" spans="1:10" ht="32.25" customHeight="1">
      <c r="A734" s="222"/>
      <c r="B734" s="223"/>
      <c r="C734" s="11" t="s">
        <v>22</v>
      </c>
      <c r="D734" s="10" t="s">
        <v>23</v>
      </c>
      <c r="E734" s="10" t="s">
        <v>234</v>
      </c>
      <c r="F734" s="10" t="s">
        <v>216</v>
      </c>
      <c r="G734" s="222"/>
      <c r="H734" s="222"/>
      <c r="I734" s="223"/>
      <c r="J734" s="222"/>
    </row>
    <row r="735" spans="1:10" ht="15.75">
      <c r="A735" s="96">
        <v>4</v>
      </c>
      <c r="B735" s="94" t="s">
        <v>231</v>
      </c>
      <c r="C735" s="96">
        <f aca="true" t="shared" si="36" ref="C735:C742">D735+E735+F735</f>
        <v>10</v>
      </c>
      <c r="D735" s="95">
        <v>2</v>
      </c>
      <c r="E735" s="96">
        <v>8</v>
      </c>
      <c r="F735" s="95"/>
      <c r="G735" s="113"/>
      <c r="H735" s="95"/>
      <c r="I735" s="173" t="s">
        <v>95</v>
      </c>
      <c r="J735" s="95" t="s">
        <v>2</v>
      </c>
    </row>
    <row r="736" spans="1:10" ht="15.75">
      <c r="A736" s="96">
        <v>5</v>
      </c>
      <c r="B736" s="94" t="s">
        <v>15</v>
      </c>
      <c r="C736" s="96">
        <f t="shared" si="36"/>
        <v>6</v>
      </c>
      <c r="D736" s="95">
        <v>2</v>
      </c>
      <c r="E736" s="96">
        <v>4</v>
      </c>
      <c r="F736" s="95"/>
      <c r="G736" s="113"/>
      <c r="H736" s="95"/>
      <c r="I736" s="173" t="s">
        <v>95</v>
      </c>
      <c r="J736" s="95" t="s">
        <v>2</v>
      </c>
    </row>
    <row r="737" spans="1:10" ht="15.75">
      <c r="A737" s="96">
        <v>6</v>
      </c>
      <c r="B737" s="94" t="s">
        <v>232</v>
      </c>
      <c r="C737" s="96">
        <f t="shared" si="36"/>
        <v>6</v>
      </c>
      <c r="D737" s="95">
        <v>2</v>
      </c>
      <c r="E737" s="96">
        <v>4</v>
      </c>
      <c r="F737" s="95"/>
      <c r="G737" s="113"/>
      <c r="H737" s="95"/>
      <c r="I737" s="173"/>
      <c r="J737" s="95" t="s">
        <v>3</v>
      </c>
    </row>
    <row r="738" spans="1:10" ht="15.75">
      <c r="A738" s="96">
        <v>7</v>
      </c>
      <c r="B738" s="94" t="s">
        <v>226</v>
      </c>
      <c r="C738" s="96">
        <f t="shared" si="36"/>
        <v>6</v>
      </c>
      <c r="D738" s="95">
        <v>2</v>
      </c>
      <c r="E738" s="95">
        <v>4</v>
      </c>
      <c r="F738" s="95"/>
      <c r="G738" s="113"/>
      <c r="H738" s="95"/>
      <c r="I738" s="173"/>
      <c r="J738" s="95" t="s">
        <v>3</v>
      </c>
    </row>
    <row r="739" spans="1:10" ht="15.75">
      <c r="A739" s="96">
        <v>8</v>
      </c>
      <c r="B739" s="94" t="s">
        <v>56</v>
      </c>
      <c r="C739" s="96">
        <f t="shared" si="36"/>
        <v>10</v>
      </c>
      <c r="D739" s="95">
        <v>6</v>
      </c>
      <c r="E739" s="96">
        <v>4</v>
      </c>
      <c r="F739" s="95"/>
      <c r="G739" s="113"/>
      <c r="H739" s="95"/>
      <c r="I739" s="173" t="s">
        <v>95</v>
      </c>
      <c r="J739" s="95" t="s">
        <v>2</v>
      </c>
    </row>
    <row r="740" spans="1:10" ht="15.75">
      <c r="A740" s="96">
        <v>9</v>
      </c>
      <c r="B740" s="94" t="s">
        <v>61</v>
      </c>
      <c r="C740" s="96">
        <f t="shared" si="36"/>
        <v>6</v>
      </c>
      <c r="D740" s="95">
        <v>2</v>
      </c>
      <c r="E740" s="96"/>
      <c r="F740" s="95">
        <v>4</v>
      </c>
      <c r="G740" s="113"/>
      <c r="H740" s="95"/>
      <c r="I740" s="173"/>
      <c r="J740" s="95" t="s">
        <v>3</v>
      </c>
    </row>
    <row r="741" spans="1:10" ht="31.5">
      <c r="A741" s="96">
        <v>10</v>
      </c>
      <c r="B741" s="94" t="s">
        <v>227</v>
      </c>
      <c r="C741" s="96">
        <f t="shared" si="36"/>
        <v>6</v>
      </c>
      <c r="D741" s="96">
        <v>2</v>
      </c>
      <c r="E741" s="96">
        <v>4</v>
      </c>
      <c r="F741" s="95"/>
      <c r="G741" s="96"/>
      <c r="H741" s="122"/>
      <c r="I741" s="179" t="s">
        <v>95</v>
      </c>
      <c r="J741" s="95" t="s">
        <v>2</v>
      </c>
    </row>
    <row r="742" spans="1:10" ht="30">
      <c r="A742" s="96">
        <v>11</v>
      </c>
      <c r="B742" s="143" t="s">
        <v>224</v>
      </c>
      <c r="C742" s="96">
        <f t="shared" si="36"/>
        <v>6</v>
      </c>
      <c r="D742" s="96">
        <v>2</v>
      </c>
      <c r="E742" s="96">
        <v>4</v>
      </c>
      <c r="F742" s="95"/>
      <c r="G742" s="96"/>
      <c r="H742" s="122"/>
      <c r="I742" s="179" t="s">
        <v>95</v>
      </c>
      <c r="J742" s="95" t="s">
        <v>2</v>
      </c>
    </row>
    <row r="743" spans="1:10" ht="15.75">
      <c r="A743" s="103"/>
      <c r="B743" s="104" t="s">
        <v>49</v>
      </c>
      <c r="C743" s="103"/>
      <c r="D743" s="103"/>
      <c r="E743" s="103"/>
      <c r="F743" s="99"/>
      <c r="G743" s="103"/>
      <c r="H743" s="121"/>
      <c r="I743" s="176"/>
      <c r="J743" s="104"/>
    </row>
    <row r="744" spans="1:10" ht="15.75">
      <c r="A744" s="96">
        <v>12</v>
      </c>
      <c r="B744" s="94" t="s">
        <v>55</v>
      </c>
      <c r="C744" s="14">
        <f aca="true" t="shared" si="37" ref="C744:C751">D744+E744+F744</f>
        <v>2</v>
      </c>
      <c r="D744" s="96">
        <v>2</v>
      </c>
      <c r="E744" s="96"/>
      <c r="F744" s="95"/>
      <c r="G744" s="96"/>
      <c r="H744" s="122"/>
      <c r="I744" s="173"/>
      <c r="J744" s="94"/>
    </row>
    <row r="745" spans="1:10" ht="15.75">
      <c r="A745" s="96">
        <v>13</v>
      </c>
      <c r="B745" s="94" t="s">
        <v>50</v>
      </c>
      <c r="C745" s="14">
        <f t="shared" si="37"/>
        <v>2</v>
      </c>
      <c r="D745" s="96">
        <v>2</v>
      </c>
      <c r="E745" s="96"/>
      <c r="F745" s="95"/>
      <c r="G745" s="96"/>
      <c r="H745" s="122"/>
      <c r="I745" s="173"/>
      <c r="J745" s="94"/>
    </row>
    <row r="746" spans="1:10" ht="15.75">
      <c r="A746" s="96">
        <v>14</v>
      </c>
      <c r="B746" s="94" t="s">
        <v>67</v>
      </c>
      <c r="C746" s="96">
        <f t="shared" si="37"/>
        <v>2</v>
      </c>
      <c r="D746" s="96">
        <v>2</v>
      </c>
      <c r="E746" s="96"/>
      <c r="F746" s="95"/>
      <c r="G746" s="96"/>
      <c r="H746" s="122"/>
      <c r="I746" s="179"/>
      <c r="J746" s="94"/>
    </row>
    <row r="747" spans="1:10" ht="15.75">
      <c r="A747" s="96">
        <v>15</v>
      </c>
      <c r="B747" s="94" t="s">
        <v>89</v>
      </c>
      <c r="C747" s="96">
        <f t="shared" si="37"/>
        <v>2</v>
      </c>
      <c r="D747" s="96">
        <v>2</v>
      </c>
      <c r="E747" s="96"/>
      <c r="F747" s="95"/>
      <c r="G747" s="96"/>
      <c r="H747" s="122"/>
      <c r="I747" s="179"/>
      <c r="J747" s="94"/>
    </row>
    <row r="748" spans="1:10" ht="15.75">
      <c r="A748" s="130">
        <v>16</v>
      </c>
      <c r="B748" s="156" t="s">
        <v>271</v>
      </c>
      <c r="C748" s="130">
        <f t="shared" si="37"/>
        <v>2</v>
      </c>
      <c r="D748" s="130">
        <v>2</v>
      </c>
      <c r="E748" s="96"/>
      <c r="F748" s="95"/>
      <c r="G748" s="96"/>
      <c r="H748" s="122"/>
      <c r="I748" s="179"/>
      <c r="J748" s="94"/>
    </row>
    <row r="749" spans="1:10" ht="15.75">
      <c r="A749" s="96">
        <v>17</v>
      </c>
      <c r="B749" s="94" t="s">
        <v>272</v>
      </c>
      <c r="C749" s="96">
        <f t="shared" si="37"/>
        <v>2</v>
      </c>
      <c r="D749" s="96">
        <v>2</v>
      </c>
      <c r="E749" s="131"/>
      <c r="F749" s="133"/>
      <c r="G749" s="131"/>
      <c r="H749" s="142"/>
      <c r="I749" s="182"/>
      <c r="J749" s="143"/>
    </row>
    <row r="750" spans="1:10" ht="15.75">
      <c r="A750" s="131">
        <v>18</v>
      </c>
      <c r="B750" s="94" t="s">
        <v>69</v>
      </c>
      <c r="C750" s="96">
        <f t="shared" si="37"/>
        <v>2</v>
      </c>
      <c r="D750" s="131">
        <v>2</v>
      </c>
      <c r="E750" s="131"/>
      <c r="F750" s="133"/>
      <c r="G750" s="131"/>
      <c r="H750" s="142"/>
      <c r="I750" s="182"/>
      <c r="J750" s="143"/>
    </row>
    <row r="751" spans="1:10" ht="16.5" thickBot="1">
      <c r="A751" s="131">
        <v>19</v>
      </c>
      <c r="B751" s="143" t="s">
        <v>48</v>
      </c>
      <c r="C751" s="155">
        <f t="shared" si="37"/>
        <v>2</v>
      </c>
      <c r="D751" s="131">
        <v>2</v>
      </c>
      <c r="E751" s="131"/>
      <c r="F751" s="133"/>
      <c r="G751" s="131"/>
      <c r="H751" s="142"/>
      <c r="I751" s="182"/>
      <c r="J751" s="143"/>
    </row>
    <row r="752" spans="1:10" ht="16.5" thickTop="1">
      <c r="A752" s="253"/>
      <c r="B752" s="255" t="s">
        <v>214</v>
      </c>
      <c r="C752" s="80">
        <f>SUM(C730:C751)</f>
        <v>92</v>
      </c>
      <c r="D752" s="80">
        <f>SUM(D730:D751)</f>
        <v>40</v>
      </c>
      <c r="E752" s="80">
        <f>SUM(E730:E751)</f>
        <v>48</v>
      </c>
      <c r="F752" s="80">
        <f>SUM(F730:F751)</f>
        <v>4</v>
      </c>
      <c r="G752" s="80"/>
      <c r="H752" s="80"/>
      <c r="I752" s="81"/>
      <c r="J752" s="80"/>
    </row>
    <row r="753" spans="1:10" ht="33.75" customHeight="1" thickBot="1">
      <c r="A753" s="235"/>
      <c r="B753" s="248"/>
      <c r="C753" s="237" t="s">
        <v>256</v>
      </c>
      <c r="D753" s="237"/>
      <c r="E753" s="237"/>
      <c r="F753" s="237"/>
      <c r="G753" s="237"/>
      <c r="H753" s="237"/>
      <c r="I753" s="237"/>
      <c r="J753" s="237"/>
    </row>
    <row r="754" spans="1:10" ht="15.75">
      <c r="A754" s="220"/>
      <c r="B754" s="272" t="s">
        <v>29</v>
      </c>
      <c r="C754" s="25">
        <f>C727+C752+C708</f>
        <v>186</v>
      </c>
      <c r="D754" s="25">
        <f>D727+D752+D708</f>
        <v>102</v>
      </c>
      <c r="E754" s="25">
        <f>E727+E752+E708</f>
        <v>76</v>
      </c>
      <c r="F754" s="25">
        <f>F727+F752+F708</f>
        <v>8</v>
      </c>
      <c r="G754" s="25"/>
      <c r="H754" s="25"/>
      <c r="I754" s="27"/>
      <c r="J754" s="25"/>
    </row>
    <row r="755" spans="1:10" ht="31.5" customHeight="1">
      <c r="A755" s="221"/>
      <c r="B755" s="211"/>
      <c r="C755" s="211" t="s">
        <v>274</v>
      </c>
      <c r="D755" s="211"/>
      <c r="E755" s="211"/>
      <c r="F755" s="211"/>
      <c r="G755" s="211"/>
      <c r="H755" s="211"/>
      <c r="I755" s="211"/>
      <c r="J755" s="211"/>
    </row>
    <row r="756" spans="1:10" ht="15.75">
      <c r="A756" s="4"/>
      <c r="B756" s="43" t="s">
        <v>4</v>
      </c>
      <c r="C756" s="44"/>
      <c r="D756" s="44"/>
      <c r="E756" s="44"/>
      <c r="F756" s="285" t="s">
        <v>10</v>
      </c>
      <c r="G756" s="285"/>
      <c r="H756" s="285"/>
      <c r="I756" s="285"/>
      <c r="J756" s="44"/>
    </row>
  </sheetData>
  <sheetProtection/>
  <mergeCells count="522">
    <mergeCell ref="L552:L553"/>
    <mergeCell ref="I47:I48"/>
    <mergeCell ref="J47:J48"/>
    <mergeCell ref="K47:K48"/>
    <mergeCell ref="L47:L48"/>
    <mergeCell ref="L138:L139"/>
    <mergeCell ref="J138:J139"/>
    <mergeCell ref="K138:K139"/>
    <mergeCell ref="K309:K310"/>
    <mergeCell ref="L309:L310"/>
    <mergeCell ref="H96:H97"/>
    <mergeCell ref="D12:D13"/>
    <mergeCell ref="E12:E13"/>
    <mergeCell ref="C42:C43"/>
    <mergeCell ref="D42:D43"/>
    <mergeCell ref="E42:E43"/>
    <mergeCell ref="C23:C24"/>
    <mergeCell ref="D23:D24"/>
    <mergeCell ref="C138:F138"/>
    <mergeCell ref="G138:G139"/>
    <mergeCell ref="F42:F43"/>
    <mergeCell ref="I42:I43"/>
    <mergeCell ref="H138:H139"/>
    <mergeCell ref="I138:I139"/>
    <mergeCell ref="A95:J95"/>
    <mergeCell ref="A96:A97"/>
    <mergeCell ref="B96:B97"/>
    <mergeCell ref="C96:F96"/>
    <mergeCell ref="I358:I359"/>
    <mergeCell ref="J358:J359"/>
    <mergeCell ref="K343:K344"/>
    <mergeCell ref="L343:L344"/>
    <mergeCell ref="I382:I383"/>
    <mergeCell ref="J382:J383"/>
    <mergeCell ref="K382:K383"/>
    <mergeCell ref="L382:L383"/>
    <mergeCell ref="I377:I378"/>
    <mergeCell ref="J377:J378"/>
    <mergeCell ref="A347:A348"/>
    <mergeCell ref="A358:A359"/>
    <mergeCell ref="A377:A378"/>
    <mergeCell ref="A382:A383"/>
    <mergeCell ref="B382:B383"/>
    <mergeCell ref="C382:F382"/>
    <mergeCell ref="G382:G383"/>
    <mergeCell ref="H382:H383"/>
    <mergeCell ref="A600:J600"/>
    <mergeCell ref="A601:J601"/>
    <mergeCell ref="H597:J597"/>
    <mergeCell ref="A598:D598"/>
    <mergeCell ref="C347:C348"/>
    <mergeCell ref="E347:E348"/>
    <mergeCell ref="C358:C359"/>
    <mergeCell ref="E358:E359"/>
    <mergeCell ref="C377:C378"/>
    <mergeCell ref="E377:E378"/>
    <mergeCell ref="I458:I459"/>
    <mergeCell ref="J458:J459"/>
    <mergeCell ref="I438:I439"/>
    <mergeCell ref="J438:J439"/>
    <mergeCell ref="L602:L603"/>
    <mergeCell ref="J606:J607"/>
    <mergeCell ref="J462:J463"/>
    <mergeCell ref="K462:K463"/>
    <mergeCell ref="L462:L463"/>
    <mergeCell ref="A599:J599"/>
    <mergeCell ref="H552:H553"/>
    <mergeCell ref="I552:I553"/>
    <mergeCell ref="J552:J553"/>
    <mergeCell ref="K552:K553"/>
    <mergeCell ref="A552:A553"/>
    <mergeCell ref="B552:B553"/>
    <mergeCell ref="C552:F552"/>
    <mergeCell ref="G552:G553"/>
    <mergeCell ref="A480:A481"/>
    <mergeCell ref="B480:B481"/>
    <mergeCell ref="C481:J481"/>
    <mergeCell ref="I462:I463"/>
    <mergeCell ref="H462:H463"/>
    <mergeCell ref="A462:A463"/>
    <mergeCell ref="B462:B463"/>
    <mergeCell ref="C462:F462"/>
    <mergeCell ref="G462:G463"/>
    <mergeCell ref="A482:A483"/>
    <mergeCell ref="B482:B483"/>
    <mergeCell ref="C483:J483"/>
    <mergeCell ref="A457:J457"/>
    <mergeCell ref="C458:C459"/>
    <mergeCell ref="D458:D459"/>
    <mergeCell ref="E458:E459"/>
    <mergeCell ref="F458:F459"/>
    <mergeCell ref="G458:G459"/>
    <mergeCell ref="H458:H459"/>
    <mergeCell ref="A455:A456"/>
    <mergeCell ref="B455:B456"/>
    <mergeCell ref="C456:J456"/>
    <mergeCell ref="J427:J428"/>
    <mergeCell ref="C438:C439"/>
    <mergeCell ref="D438:D439"/>
    <mergeCell ref="E438:E439"/>
    <mergeCell ref="F438:F439"/>
    <mergeCell ref="G438:G439"/>
    <mergeCell ref="H438:H439"/>
    <mergeCell ref="K424:K425"/>
    <mergeCell ref="L424:L425"/>
    <mergeCell ref="A427:A428"/>
    <mergeCell ref="C427:C428"/>
    <mergeCell ref="D427:D428"/>
    <mergeCell ref="E427:E428"/>
    <mergeCell ref="F427:F428"/>
    <mergeCell ref="G427:G428"/>
    <mergeCell ref="H427:H428"/>
    <mergeCell ref="I427:I428"/>
    <mergeCell ref="A422:J422"/>
    <mergeCell ref="A423:J423"/>
    <mergeCell ref="A424:A425"/>
    <mergeCell ref="B424:B425"/>
    <mergeCell ref="C424:F424"/>
    <mergeCell ref="G424:G425"/>
    <mergeCell ref="H424:H425"/>
    <mergeCell ref="I424:I425"/>
    <mergeCell ref="J424:J425"/>
    <mergeCell ref="A418:C418"/>
    <mergeCell ref="D418:J418"/>
    <mergeCell ref="A309:A310"/>
    <mergeCell ref="B309:B310"/>
    <mergeCell ref="A375:J375"/>
    <mergeCell ref="A395:A396"/>
    <mergeCell ref="B395:B396"/>
    <mergeCell ref="C396:J396"/>
    <mergeCell ref="A397:A398"/>
    <mergeCell ref="B397:B398"/>
    <mergeCell ref="C398:J398"/>
    <mergeCell ref="G309:G310"/>
    <mergeCell ref="A373:A374"/>
    <mergeCell ref="B373:B374"/>
    <mergeCell ref="C374:J374"/>
    <mergeCell ref="C309:F309"/>
    <mergeCell ref="H309:H310"/>
    <mergeCell ref="I309:I310"/>
    <mergeCell ref="J309:J310"/>
    <mergeCell ref="A342:J342"/>
    <mergeCell ref="H343:H344"/>
    <mergeCell ref="I343:I344"/>
    <mergeCell ref="J343:J344"/>
    <mergeCell ref="H338:J338"/>
    <mergeCell ref="A343:A344"/>
    <mergeCell ref="B343:B344"/>
    <mergeCell ref="C343:F343"/>
    <mergeCell ref="G343:G344"/>
    <mergeCell ref="A341:J341"/>
    <mergeCell ref="I303:I304"/>
    <mergeCell ref="J303:J304"/>
    <mergeCell ref="A319:A320"/>
    <mergeCell ref="B319:B320"/>
    <mergeCell ref="C320:J320"/>
    <mergeCell ref="A321:A322"/>
    <mergeCell ref="B321:B322"/>
    <mergeCell ref="E303:E304"/>
    <mergeCell ref="F303:F304"/>
    <mergeCell ref="G303:G304"/>
    <mergeCell ref="H303:H304"/>
    <mergeCell ref="A339:D339"/>
    <mergeCell ref="A340:J340"/>
    <mergeCell ref="A420:D420"/>
    <mergeCell ref="A299:A300"/>
    <mergeCell ref="B299:B300"/>
    <mergeCell ref="C300:J300"/>
    <mergeCell ref="A337:C337"/>
    <mergeCell ref="D337:J337"/>
    <mergeCell ref="A301:J301"/>
    <mergeCell ref="C303:C304"/>
    <mergeCell ref="D303:D304"/>
    <mergeCell ref="C322:J322"/>
    <mergeCell ref="A201:A202"/>
    <mergeCell ref="B201:B202"/>
    <mergeCell ref="C201:F201"/>
    <mergeCell ref="G201:G202"/>
    <mergeCell ref="H201:H202"/>
    <mergeCell ref="I201:I202"/>
    <mergeCell ref="H213:H214"/>
    <mergeCell ref="C229:J229"/>
    <mergeCell ref="A230:A231"/>
    <mergeCell ref="B230:B231"/>
    <mergeCell ref="C231:J231"/>
    <mergeCell ref="A421:J421"/>
    <mergeCell ref="F232:I232"/>
    <mergeCell ref="A228:A229"/>
    <mergeCell ref="B228:B229"/>
    <mergeCell ref="H419:J419"/>
    <mergeCell ref="L201:L202"/>
    <mergeCell ref="A263:C263"/>
    <mergeCell ref="E263:J263"/>
    <mergeCell ref="I213:I214"/>
    <mergeCell ref="J213:J214"/>
    <mergeCell ref="A209:A210"/>
    <mergeCell ref="B209:B210"/>
    <mergeCell ref="C210:J210"/>
    <mergeCell ref="A211:J211"/>
    <mergeCell ref="C213:C214"/>
    <mergeCell ref="A264:C264"/>
    <mergeCell ref="D264:J264"/>
    <mergeCell ref="H265:J265"/>
    <mergeCell ref="A266:D266"/>
    <mergeCell ref="J201:J202"/>
    <mergeCell ref="K201:K202"/>
    <mergeCell ref="D213:D214"/>
    <mergeCell ref="E213:E214"/>
    <mergeCell ref="F213:F214"/>
    <mergeCell ref="G213:G214"/>
    <mergeCell ref="J181:J182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77:K178"/>
    <mergeCell ref="L177:L178"/>
    <mergeCell ref="A181:A182"/>
    <mergeCell ref="C181:C182"/>
    <mergeCell ref="D181:D182"/>
    <mergeCell ref="E181:E182"/>
    <mergeCell ref="F181:F182"/>
    <mergeCell ref="G181:G182"/>
    <mergeCell ref="H181:H182"/>
    <mergeCell ref="I181:I182"/>
    <mergeCell ref="A174:J174"/>
    <mergeCell ref="A175:J175"/>
    <mergeCell ref="A176:J176"/>
    <mergeCell ref="A177:A178"/>
    <mergeCell ref="B177:B178"/>
    <mergeCell ref="C177:F177"/>
    <mergeCell ref="G177:G178"/>
    <mergeCell ref="H177:H178"/>
    <mergeCell ref="I177:I178"/>
    <mergeCell ref="J177:J178"/>
    <mergeCell ref="G270:G271"/>
    <mergeCell ref="H270:H271"/>
    <mergeCell ref="I270:I271"/>
    <mergeCell ref="J270:J271"/>
    <mergeCell ref="A170:C170"/>
    <mergeCell ref="E170:J170"/>
    <mergeCell ref="A171:C171"/>
    <mergeCell ref="D171:J171"/>
    <mergeCell ref="H172:J172"/>
    <mergeCell ref="A173:D173"/>
    <mergeCell ref="A12:A13"/>
    <mergeCell ref="K270:K271"/>
    <mergeCell ref="L270:L271"/>
    <mergeCell ref="A274:A275"/>
    <mergeCell ref="C274:C275"/>
    <mergeCell ref="D274:D275"/>
    <mergeCell ref="E274:E275"/>
    <mergeCell ref="F274:F275"/>
    <mergeCell ref="G274:G275"/>
    <mergeCell ref="H274:H275"/>
    <mergeCell ref="C12:C13"/>
    <mergeCell ref="K8:K9"/>
    <mergeCell ref="L8:L9"/>
    <mergeCell ref="C8:F8"/>
    <mergeCell ref="A40:J40"/>
    <mergeCell ref="A38:A39"/>
    <mergeCell ref="B38:B39"/>
    <mergeCell ref="C39:J39"/>
    <mergeCell ref="E23:E24"/>
    <mergeCell ref="J23:J24"/>
    <mergeCell ref="A5:J5"/>
    <mergeCell ref="A6:J6"/>
    <mergeCell ref="G23:G24"/>
    <mergeCell ref="A7:J7"/>
    <mergeCell ref="A8:A9"/>
    <mergeCell ref="B8:B9"/>
    <mergeCell ref="G8:G9"/>
    <mergeCell ref="H8:H9"/>
    <mergeCell ref="I8:I9"/>
    <mergeCell ref="J8:J9"/>
    <mergeCell ref="A1:C1"/>
    <mergeCell ref="E1:J1"/>
    <mergeCell ref="A2:C2"/>
    <mergeCell ref="D2:J2"/>
    <mergeCell ref="H3:J3"/>
    <mergeCell ref="A4:D4"/>
    <mergeCell ref="A336:C336"/>
    <mergeCell ref="E336:J336"/>
    <mergeCell ref="A100:A101"/>
    <mergeCell ref="C100:C101"/>
    <mergeCell ref="D100:D101"/>
    <mergeCell ref="E100:E101"/>
    <mergeCell ref="I100:I101"/>
    <mergeCell ref="J274:J275"/>
    <mergeCell ref="J285:J286"/>
    <mergeCell ref="B270:B271"/>
    <mergeCell ref="C61:J61"/>
    <mergeCell ref="A58:A59"/>
    <mergeCell ref="B58:B59"/>
    <mergeCell ref="F23:F24"/>
    <mergeCell ref="L96:L97"/>
    <mergeCell ref="I96:I97"/>
    <mergeCell ref="J96:J97"/>
    <mergeCell ref="K96:K97"/>
    <mergeCell ref="H23:H24"/>
    <mergeCell ref="G96:G97"/>
    <mergeCell ref="A90:C90"/>
    <mergeCell ref="D90:J90"/>
    <mergeCell ref="H91:J91"/>
    <mergeCell ref="A92:D92"/>
    <mergeCell ref="I23:I24"/>
    <mergeCell ref="A89:C89"/>
    <mergeCell ref="E89:J89"/>
    <mergeCell ref="C59:J59"/>
    <mergeCell ref="A60:A61"/>
    <mergeCell ref="B60:B61"/>
    <mergeCell ref="I285:I286"/>
    <mergeCell ref="A93:J93"/>
    <mergeCell ref="A94:J94"/>
    <mergeCell ref="J100:J101"/>
    <mergeCell ref="C112:C113"/>
    <mergeCell ref="D112:D113"/>
    <mergeCell ref="E112:E113"/>
    <mergeCell ref="F112:F113"/>
    <mergeCell ref="A270:A271"/>
    <mergeCell ref="C270:F270"/>
    <mergeCell ref="C285:C286"/>
    <mergeCell ref="D285:D286"/>
    <mergeCell ref="E285:E286"/>
    <mergeCell ref="F285:F286"/>
    <mergeCell ref="G285:G286"/>
    <mergeCell ref="H285:H286"/>
    <mergeCell ref="A268:J268"/>
    <mergeCell ref="A269:J269"/>
    <mergeCell ref="J112:J113"/>
    <mergeCell ref="F100:F101"/>
    <mergeCell ref="G112:G113"/>
    <mergeCell ref="H112:H113"/>
    <mergeCell ref="I112:I113"/>
    <mergeCell ref="G100:G101"/>
    <mergeCell ref="H100:H101"/>
    <mergeCell ref="C154:J154"/>
    <mergeCell ref="A131:A132"/>
    <mergeCell ref="B131:B132"/>
    <mergeCell ref="C132:J132"/>
    <mergeCell ref="A133:J133"/>
    <mergeCell ref="A155:A156"/>
    <mergeCell ref="A153:A154"/>
    <mergeCell ref="B155:B156"/>
    <mergeCell ref="C156:J156"/>
    <mergeCell ref="A138:A139"/>
    <mergeCell ref="B138:B139"/>
    <mergeCell ref="I274:I275"/>
    <mergeCell ref="A267:J267"/>
    <mergeCell ref="B153:B154"/>
    <mergeCell ref="A596:C596"/>
    <mergeCell ref="D596:J596"/>
    <mergeCell ref="A509:D509"/>
    <mergeCell ref="A510:J510"/>
    <mergeCell ref="A511:J511"/>
    <mergeCell ref="A512:J512"/>
    <mergeCell ref="A513:A514"/>
    <mergeCell ref="J602:J603"/>
    <mergeCell ref="K602:K603"/>
    <mergeCell ref="A602:A603"/>
    <mergeCell ref="B602:B603"/>
    <mergeCell ref="C602:F602"/>
    <mergeCell ref="G602:G603"/>
    <mergeCell ref="A606:A607"/>
    <mergeCell ref="C606:C607"/>
    <mergeCell ref="D606:D607"/>
    <mergeCell ref="E606:E607"/>
    <mergeCell ref="H602:H603"/>
    <mergeCell ref="I602:I603"/>
    <mergeCell ref="E618:E619"/>
    <mergeCell ref="F618:F619"/>
    <mergeCell ref="F606:F607"/>
    <mergeCell ref="G606:G607"/>
    <mergeCell ref="H606:H607"/>
    <mergeCell ref="I606:I607"/>
    <mergeCell ref="A634:A635"/>
    <mergeCell ref="B634:B635"/>
    <mergeCell ref="C635:J635"/>
    <mergeCell ref="A636:J636"/>
    <mergeCell ref="G618:G619"/>
    <mergeCell ref="H618:H619"/>
    <mergeCell ref="I618:I619"/>
    <mergeCell ref="J618:J619"/>
    <mergeCell ref="C618:C619"/>
    <mergeCell ref="D618:D619"/>
    <mergeCell ref="J638:J639"/>
    <mergeCell ref="C638:C639"/>
    <mergeCell ref="D638:D639"/>
    <mergeCell ref="E638:E639"/>
    <mergeCell ref="F638:F639"/>
    <mergeCell ref="G638:G639"/>
    <mergeCell ref="H638:H639"/>
    <mergeCell ref="I638:I639"/>
    <mergeCell ref="A690:C690"/>
    <mergeCell ref="D690:J690"/>
    <mergeCell ref="H691:J691"/>
    <mergeCell ref="A655:A656"/>
    <mergeCell ref="B655:B656"/>
    <mergeCell ref="C656:J656"/>
    <mergeCell ref="A657:A658"/>
    <mergeCell ref="B657:B658"/>
    <mergeCell ref="C658:J658"/>
    <mergeCell ref="A696:A697"/>
    <mergeCell ref="B696:B697"/>
    <mergeCell ref="C696:F696"/>
    <mergeCell ref="G696:G697"/>
    <mergeCell ref="A692:D692"/>
    <mergeCell ref="A693:J693"/>
    <mergeCell ref="A694:J694"/>
    <mergeCell ref="A695:J695"/>
    <mergeCell ref="H696:H697"/>
    <mergeCell ref="I696:I697"/>
    <mergeCell ref="J696:J697"/>
    <mergeCell ref="A699:A700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C710:C711"/>
    <mergeCell ref="D710:D711"/>
    <mergeCell ref="E710:E711"/>
    <mergeCell ref="F710:F711"/>
    <mergeCell ref="G710:G711"/>
    <mergeCell ref="H710:H711"/>
    <mergeCell ref="I710:I711"/>
    <mergeCell ref="J710:J711"/>
    <mergeCell ref="E730:E731"/>
    <mergeCell ref="F730:F731"/>
    <mergeCell ref="A727:A728"/>
    <mergeCell ref="B727:B728"/>
    <mergeCell ref="C728:J728"/>
    <mergeCell ref="A729:J729"/>
    <mergeCell ref="F756:I756"/>
    <mergeCell ref="A752:A753"/>
    <mergeCell ref="B752:B753"/>
    <mergeCell ref="C753:J753"/>
    <mergeCell ref="G730:G731"/>
    <mergeCell ref="H730:H731"/>
    <mergeCell ref="I730:I731"/>
    <mergeCell ref="J730:J731"/>
    <mergeCell ref="C730:C731"/>
    <mergeCell ref="D730:D731"/>
    <mergeCell ref="H733:H734"/>
    <mergeCell ref="I733:I734"/>
    <mergeCell ref="J733:J734"/>
    <mergeCell ref="A754:A755"/>
    <mergeCell ref="B754:B755"/>
    <mergeCell ref="C755:J755"/>
    <mergeCell ref="A733:A734"/>
    <mergeCell ref="B733:B734"/>
    <mergeCell ref="C733:F733"/>
    <mergeCell ref="G733:G734"/>
    <mergeCell ref="L640:L641"/>
    <mergeCell ref="H640:H641"/>
    <mergeCell ref="I640:I641"/>
    <mergeCell ref="J640:J641"/>
    <mergeCell ref="K640:K641"/>
    <mergeCell ref="A640:A641"/>
    <mergeCell ref="B640:B641"/>
    <mergeCell ref="C640:F640"/>
    <mergeCell ref="G640:G641"/>
    <mergeCell ref="A507:C507"/>
    <mergeCell ref="D507:J507"/>
    <mergeCell ref="H508:J508"/>
    <mergeCell ref="A42:A43"/>
    <mergeCell ref="J42:J43"/>
    <mergeCell ref="A47:A48"/>
    <mergeCell ref="B47:B48"/>
    <mergeCell ref="C47:F47"/>
    <mergeCell ref="G47:G48"/>
    <mergeCell ref="H47:H48"/>
    <mergeCell ref="K513:K514"/>
    <mergeCell ref="L513:L514"/>
    <mergeCell ref="B513:B514"/>
    <mergeCell ref="C513:F513"/>
    <mergeCell ref="G513:G514"/>
    <mergeCell ref="H513:H514"/>
    <mergeCell ref="A517:A518"/>
    <mergeCell ref="C517:C518"/>
    <mergeCell ref="D517:D518"/>
    <mergeCell ref="E517:E518"/>
    <mergeCell ref="I513:I514"/>
    <mergeCell ref="J513:J514"/>
    <mergeCell ref="H528:H529"/>
    <mergeCell ref="I528:I529"/>
    <mergeCell ref="J528:J529"/>
    <mergeCell ref="F517:F518"/>
    <mergeCell ref="G517:G518"/>
    <mergeCell ref="H517:H518"/>
    <mergeCell ref="I517:I518"/>
    <mergeCell ref="A542:A543"/>
    <mergeCell ref="B542:B543"/>
    <mergeCell ref="C543:J543"/>
    <mergeCell ref="A544:J544"/>
    <mergeCell ref="J517:J518"/>
    <mergeCell ref="C528:C529"/>
    <mergeCell ref="D528:D529"/>
    <mergeCell ref="E528:E529"/>
    <mergeCell ref="F528:F529"/>
    <mergeCell ref="G528:G529"/>
    <mergeCell ref="G546:G547"/>
    <mergeCell ref="H546:H547"/>
    <mergeCell ref="I546:I547"/>
    <mergeCell ref="J546:J547"/>
    <mergeCell ref="C546:C547"/>
    <mergeCell ref="D546:D547"/>
    <mergeCell ref="E546:E547"/>
    <mergeCell ref="F546:F547"/>
    <mergeCell ref="A564:A565"/>
    <mergeCell ref="B564:B565"/>
    <mergeCell ref="C565:J565"/>
    <mergeCell ref="A562:A563"/>
    <mergeCell ref="B562:B563"/>
    <mergeCell ref="C563:J563"/>
  </mergeCells>
  <printOptions horizontalCentered="1"/>
  <pageMargins left="0.7874015748031497" right="0" top="0" bottom="0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7"/>
  <sheetViews>
    <sheetView zoomScalePageLayoutView="0" workbookViewId="0" topLeftCell="A154">
      <selection activeCell="A85" sqref="A85:J91"/>
    </sheetView>
  </sheetViews>
  <sheetFormatPr defaultColWidth="9.00390625" defaultRowHeight="12.75"/>
  <cols>
    <col min="1" max="1" width="3.75390625" style="52" customWidth="1"/>
    <col min="2" max="2" width="44.625" style="52" customWidth="1"/>
    <col min="3" max="3" width="6.625" style="52" customWidth="1"/>
    <col min="4" max="4" width="7.875" style="52" customWidth="1"/>
    <col min="5" max="5" width="6.00390625" style="52" customWidth="1"/>
    <col min="6" max="6" width="5.00390625" style="52" customWidth="1"/>
    <col min="7" max="7" width="7.125" style="52" hidden="1" customWidth="1"/>
    <col min="8" max="8" width="6.125" style="52" hidden="1" customWidth="1"/>
    <col min="9" max="9" width="10.875" style="52" customWidth="1"/>
    <col min="10" max="11" width="9.125" style="52" customWidth="1"/>
    <col min="12" max="12" width="16.375" style="52" customWidth="1"/>
    <col min="13" max="16384" width="9.125" style="52" customWidth="1"/>
  </cols>
  <sheetData>
    <row r="2" spans="1:12" ht="20.25">
      <c r="A2" s="244" t="s">
        <v>17</v>
      </c>
      <c r="B2" s="244"/>
      <c r="C2" s="244"/>
      <c r="D2" s="2"/>
      <c r="E2" s="245" t="s">
        <v>18</v>
      </c>
      <c r="F2" s="245"/>
      <c r="G2" s="245"/>
      <c r="H2" s="245"/>
      <c r="I2" s="245"/>
      <c r="J2" s="245"/>
      <c r="K2" s="2"/>
      <c r="L2" s="3"/>
    </row>
    <row r="3" spans="1:12" ht="33" customHeight="1">
      <c r="A3" s="246" t="s">
        <v>34</v>
      </c>
      <c r="B3" s="246"/>
      <c r="C3" s="246"/>
      <c r="D3" s="242" t="s">
        <v>233</v>
      </c>
      <c r="E3" s="241"/>
      <c r="F3" s="241"/>
      <c r="G3" s="241"/>
      <c r="H3" s="241"/>
      <c r="I3" s="241"/>
      <c r="J3" s="241"/>
      <c r="K3" s="2"/>
      <c r="L3" s="3"/>
    </row>
    <row r="4" spans="1:12" ht="20.25">
      <c r="A4" s="1"/>
      <c r="B4" s="1"/>
      <c r="C4" s="1"/>
      <c r="D4" s="137"/>
      <c r="E4" s="5"/>
      <c r="F4" s="6"/>
      <c r="G4" s="6"/>
      <c r="H4" s="242" t="s">
        <v>19</v>
      </c>
      <c r="I4" s="242"/>
      <c r="J4" s="242"/>
      <c r="K4" s="2"/>
      <c r="L4" s="3"/>
    </row>
    <row r="5" spans="1:12" ht="15.75">
      <c r="A5" s="243" t="s">
        <v>151</v>
      </c>
      <c r="B5" s="243"/>
      <c r="C5" s="243"/>
      <c r="D5" s="243"/>
      <c r="E5" s="8"/>
      <c r="F5" s="8"/>
      <c r="G5" s="8"/>
      <c r="H5" s="8"/>
      <c r="I5" s="8"/>
      <c r="J5" s="8"/>
      <c r="K5" s="7"/>
      <c r="L5" s="3"/>
    </row>
    <row r="6" spans="1:12" ht="51" customHeight="1">
      <c r="A6" s="216" t="s">
        <v>163</v>
      </c>
      <c r="B6" s="216"/>
      <c r="C6" s="216"/>
      <c r="D6" s="216"/>
      <c r="E6" s="216"/>
      <c r="F6" s="216"/>
      <c r="G6" s="216"/>
      <c r="H6" s="216"/>
      <c r="I6" s="216"/>
      <c r="J6" s="216"/>
      <c r="K6" s="7"/>
      <c r="L6" s="3"/>
    </row>
    <row r="7" spans="1:12" ht="15.75">
      <c r="A7" s="216" t="s">
        <v>94</v>
      </c>
      <c r="B7" s="216"/>
      <c r="C7" s="216"/>
      <c r="D7" s="216"/>
      <c r="E7" s="216"/>
      <c r="F7" s="216"/>
      <c r="G7" s="216"/>
      <c r="H7" s="216"/>
      <c r="I7" s="216"/>
      <c r="J7" s="216"/>
      <c r="K7" s="7"/>
      <c r="L7" s="3"/>
    </row>
    <row r="8" spans="1:12" ht="18.75">
      <c r="A8" s="266" t="s">
        <v>246</v>
      </c>
      <c r="B8" s="266"/>
      <c r="C8" s="266"/>
      <c r="D8" s="266"/>
      <c r="E8" s="266"/>
      <c r="F8" s="266"/>
      <c r="G8" s="266"/>
      <c r="H8" s="266"/>
      <c r="I8" s="266"/>
      <c r="J8" s="266"/>
      <c r="K8" s="9"/>
      <c r="L8" s="3"/>
    </row>
    <row r="9" spans="1:12" ht="15.75" customHeight="1">
      <c r="A9" s="222" t="s">
        <v>0</v>
      </c>
      <c r="B9" s="223" t="s">
        <v>20</v>
      </c>
      <c r="C9" s="238" t="s">
        <v>21</v>
      </c>
      <c r="D9" s="239"/>
      <c r="E9" s="239"/>
      <c r="F9" s="240"/>
      <c r="G9" s="224" t="s">
        <v>8</v>
      </c>
      <c r="H9" s="224" t="s">
        <v>9</v>
      </c>
      <c r="I9" s="224" t="s">
        <v>25</v>
      </c>
      <c r="J9" s="224" t="s">
        <v>26</v>
      </c>
      <c r="K9" s="226" t="s">
        <v>1</v>
      </c>
      <c r="L9" s="223" t="s">
        <v>141</v>
      </c>
    </row>
    <row r="10" spans="1:12" ht="24" customHeight="1">
      <c r="A10" s="222"/>
      <c r="B10" s="223"/>
      <c r="C10" s="11" t="s">
        <v>22</v>
      </c>
      <c r="D10" s="10" t="s">
        <v>23</v>
      </c>
      <c r="E10" s="10" t="s">
        <v>234</v>
      </c>
      <c r="F10" s="10" t="s">
        <v>216</v>
      </c>
      <c r="G10" s="225"/>
      <c r="H10" s="225"/>
      <c r="I10" s="225"/>
      <c r="J10" s="225"/>
      <c r="K10" s="227"/>
      <c r="L10" s="223"/>
    </row>
    <row r="11" spans="1:12" s="90" customFormat="1" ht="19.5" customHeight="1">
      <c r="A11" s="12">
        <v>1</v>
      </c>
      <c r="B11" s="13" t="s">
        <v>110</v>
      </c>
      <c r="C11" s="12">
        <f>D11+E11+F11</f>
        <v>12</v>
      </c>
      <c r="D11" s="12">
        <v>8</v>
      </c>
      <c r="E11" s="14">
        <v>4</v>
      </c>
      <c r="F11" s="14"/>
      <c r="G11" s="14"/>
      <c r="H11" s="12"/>
      <c r="I11" s="12" t="s">
        <v>37</v>
      </c>
      <c r="J11" s="14" t="s">
        <v>3</v>
      </c>
      <c r="K11" s="14"/>
      <c r="L11" s="17"/>
    </row>
    <row r="12" spans="1:12" s="90" customFormat="1" ht="19.5" customHeight="1">
      <c r="A12" s="12">
        <v>2</v>
      </c>
      <c r="B12" s="13" t="s">
        <v>52</v>
      </c>
      <c r="C12" s="12">
        <f>D12+E12+F12</f>
        <v>10</v>
      </c>
      <c r="D12" s="12">
        <v>6</v>
      </c>
      <c r="E12" s="14">
        <v>4</v>
      </c>
      <c r="F12" s="14"/>
      <c r="G12" s="14"/>
      <c r="H12" s="12"/>
      <c r="I12" s="33"/>
      <c r="J12" s="14" t="s">
        <v>2</v>
      </c>
      <c r="K12" s="14"/>
      <c r="L12" s="17"/>
    </row>
    <row r="13" spans="1:12" ht="19.5" customHeight="1">
      <c r="A13" s="12">
        <v>3</v>
      </c>
      <c r="B13" s="13" t="s">
        <v>167</v>
      </c>
      <c r="C13" s="12">
        <f aca="true" t="shared" si="0" ref="C13:C18">D13+E13+F13</f>
        <v>10</v>
      </c>
      <c r="D13" s="11">
        <v>6</v>
      </c>
      <c r="E13" s="11">
        <v>4</v>
      </c>
      <c r="F13" s="11"/>
      <c r="G13" s="11"/>
      <c r="H13" s="19"/>
      <c r="I13" s="12"/>
      <c r="J13" s="11" t="s">
        <v>2</v>
      </c>
      <c r="K13" s="32"/>
      <c r="L13" s="20"/>
    </row>
    <row r="14" spans="1:12" ht="19.5" customHeight="1">
      <c r="A14" s="12">
        <v>4</v>
      </c>
      <c r="B14" s="13" t="s">
        <v>185</v>
      </c>
      <c r="C14" s="12">
        <f t="shared" si="0"/>
        <v>10</v>
      </c>
      <c r="D14" s="11">
        <v>6</v>
      </c>
      <c r="E14" s="11">
        <v>4</v>
      </c>
      <c r="F14" s="11"/>
      <c r="G14" s="11"/>
      <c r="H14" s="19"/>
      <c r="I14" s="33"/>
      <c r="J14" s="14" t="s">
        <v>3</v>
      </c>
      <c r="K14" s="32"/>
      <c r="L14" s="20"/>
    </row>
    <row r="15" spans="1:12" ht="19.5" customHeight="1">
      <c r="A15" s="12">
        <v>5</v>
      </c>
      <c r="B15" s="13" t="s">
        <v>117</v>
      </c>
      <c r="C15" s="12">
        <f t="shared" si="0"/>
        <v>16</v>
      </c>
      <c r="D15" s="14">
        <v>10</v>
      </c>
      <c r="E15" s="14">
        <v>6</v>
      </c>
      <c r="F15" s="14"/>
      <c r="G15" s="14"/>
      <c r="H15" s="19"/>
      <c r="I15" s="33" t="s">
        <v>37</v>
      </c>
      <c r="J15" s="14" t="s">
        <v>3</v>
      </c>
      <c r="K15" s="16"/>
      <c r="L15" s="17"/>
    </row>
    <row r="16" spans="1:12" ht="19.5" customHeight="1">
      <c r="A16" s="12"/>
      <c r="B16" s="55" t="s">
        <v>168</v>
      </c>
      <c r="C16" s="12"/>
      <c r="D16" s="14"/>
      <c r="E16" s="14"/>
      <c r="F16" s="14"/>
      <c r="G16" s="14"/>
      <c r="H16" s="19"/>
      <c r="I16" s="33"/>
      <c r="J16" s="14"/>
      <c r="K16" s="16"/>
      <c r="L16" s="17"/>
    </row>
    <row r="17" spans="1:12" ht="19.5" customHeight="1">
      <c r="A17" s="12">
        <v>6</v>
      </c>
      <c r="B17" s="13" t="s">
        <v>106</v>
      </c>
      <c r="C17" s="12">
        <f t="shared" si="0"/>
        <v>10</v>
      </c>
      <c r="D17" s="14">
        <v>6</v>
      </c>
      <c r="E17" s="14">
        <v>4</v>
      </c>
      <c r="F17" s="14"/>
      <c r="G17" s="14"/>
      <c r="H17" s="19"/>
      <c r="I17" s="33" t="s">
        <v>37</v>
      </c>
      <c r="J17" s="14" t="s">
        <v>3</v>
      </c>
      <c r="K17" s="16"/>
      <c r="L17" s="17"/>
    </row>
    <row r="18" spans="1:12" ht="19.5" customHeight="1">
      <c r="A18" s="12">
        <v>7</v>
      </c>
      <c r="B18" s="13" t="s">
        <v>107</v>
      </c>
      <c r="C18" s="12">
        <f t="shared" si="0"/>
        <v>12</v>
      </c>
      <c r="D18" s="14">
        <v>8</v>
      </c>
      <c r="E18" s="14">
        <v>4</v>
      </c>
      <c r="F18" s="14"/>
      <c r="G18" s="14"/>
      <c r="H18" s="19"/>
      <c r="I18" s="33" t="s">
        <v>47</v>
      </c>
      <c r="J18" s="14" t="s">
        <v>3</v>
      </c>
      <c r="K18" s="16"/>
      <c r="L18" s="17"/>
    </row>
    <row r="19" spans="1:12" ht="19.5" customHeight="1">
      <c r="A19" s="18"/>
      <c r="B19" s="24" t="s">
        <v>49</v>
      </c>
      <c r="C19" s="42"/>
      <c r="D19" s="42"/>
      <c r="E19" s="42"/>
      <c r="F19" s="42"/>
      <c r="G19" s="42"/>
      <c r="H19" s="42"/>
      <c r="I19" s="42"/>
      <c r="J19" s="42"/>
      <c r="K19" s="42"/>
      <c r="L19" s="54"/>
    </row>
    <row r="20" spans="1:12" s="65" customFormat="1" ht="19.5" customHeight="1">
      <c r="A20" s="18">
        <v>8</v>
      </c>
      <c r="B20" s="57" t="s">
        <v>114</v>
      </c>
      <c r="C20" s="12">
        <f aca="true" t="shared" si="1" ref="C20:C27">D20+E20+F20</f>
        <v>2</v>
      </c>
      <c r="D20" s="42">
        <v>2</v>
      </c>
      <c r="E20" s="42"/>
      <c r="F20" s="42"/>
      <c r="G20" s="42"/>
      <c r="H20" s="42"/>
      <c r="I20" s="42"/>
      <c r="J20" s="42"/>
      <c r="K20" s="70"/>
      <c r="L20" s="54"/>
    </row>
    <row r="21" spans="1:12" ht="30" customHeight="1">
      <c r="A21" s="12">
        <v>9</v>
      </c>
      <c r="B21" s="13" t="s">
        <v>176</v>
      </c>
      <c r="C21" s="12">
        <f t="shared" si="1"/>
        <v>2</v>
      </c>
      <c r="D21" s="14">
        <v>2</v>
      </c>
      <c r="E21" s="14"/>
      <c r="F21" s="14"/>
      <c r="G21" s="14"/>
      <c r="H21" s="19"/>
      <c r="I21" s="33"/>
      <c r="J21" s="14"/>
      <c r="K21" s="14"/>
      <c r="L21" s="17"/>
    </row>
    <row r="22" spans="1:12" ht="30" customHeight="1">
      <c r="A22" s="12">
        <v>10</v>
      </c>
      <c r="B22" s="13" t="s">
        <v>171</v>
      </c>
      <c r="C22" s="12">
        <f t="shared" si="1"/>
        <v>2</v>
      </c>
      <c r="D22" s="14">
        <v>2</v>
      </c>
      <c r="E22" s="14"/>
      <c r="F22" s="14"/>
      <c r="G22" s="14"/>
      <c r="H22" s="19"/>
      <c r="I22" s="33"/>
      <c r="J22" s="14"/>
      <c r="K22" s="16"/>
      <c r="L22" s="17"/>
    </row>
    <row r="23" spans="1:12" ht="30.75" customHeight="1">
      <c r="A23" s="12">
        <v>11</v>
      </c>
      <c r="B23" s="13" t="s">
        <v>120</v>
      </c>
      <c r="C23" s="12">
        <f t="shared" si="1"/>
        <v>2</v>
      </c>
      <c r="D23" s="14">
        <v>2</v>
      </c>
      <c r="E23" s="14"/>
      <c r="F23" s="14"/>
      <c r="G23" s="14"/>
      <c r="H23" s="19"/>
      <c r="I23" s="33"/>
      <c r="J23" s="14"/>
      <c r="K23" s="16"/>
      <c r="L23" s="17"/>
    </row>
    <row r="24" spans="1:12" ht="30" customHeight="1">
      <c r="A24" s="12">
        <v>12</v>
      </c>
      <c r="B24" s="13" t="s">
        <v>121</v>
      </c>
      <c r="C24" s="12">
        <f t="shared" si="1"/>
        <v>2</v>
      </c>
      <c r="D24" s="14">
        <v>2</v>
      </c>
      <c r="E24" s="14"/>
      <c r="F24" s="14"/>
      <c r="G24" s="14"/>
      <c r="H24" s="19"/>
      <c r="I24" s="33"/>
      <c r="J24" s="14"/>
      <c r="K24" s="16"/>
      <c r="L24" s="17"/>
    </row>
    <row r="25" spans="1:12" ht="13.5" customHeight="1">
      <c r="A25" s="12"/>
      <c r="B25" s="55" t="s">
        <v>168</v>
      </c>
      <c r="C25" s="12"/>
      <c r="D25" s="14"/>
      <c r="E25" s="14"/>
      <c r="F25" s="14"/>
      <c r="G25" s="14"/>
      <c r="H25" s="19"/>
      <c r="I25" s="33"/>
      <c r="J25" s="14"/>
      <c r="K25" s="16"/>
      <c r="L25" s="17"/>
    </row>
    <row r="26" spans="1:12" ht="29.25" customHeight="1">
      <c r="A26" s="12">
        <v>13</v>
      </c>
      <c r="B26" s="13" t="s">
        <v>118</v>
      </c>
      <c r="C26" s="12">
        <f t="shared" si="1"/>
        <v>2</v>
      </c>
      <c r="D26" s="14">
        <v>2</v>
      </c>
      <c r="E26" s="14"/>
      <c r="F26" s="14"/>
      <c r="G26" s="14"/>
      <c r="H26" s="19"/>
      <c r="I26" s="33"/>
      <c r="J26" s="14"/>
      <c r="K26" s="16"/>
      <c r="L26" s="17"/>
    </row>
    <row r="27" spans="1:12" ht="15" customHeight="1" thickBot="1">
      <c r="A27" s="21">
        <v>14</v>
      </c>
      <c r="B27" s="22" t="s">
        <v>186</v>
      </c>
      <c r="C27" s="21">
        <f t="shared" si="1"/>
        <v>2</v>
      </c>
      <c r="D27" s="58">
        <v>2</v>
      </c>
      <c r="E27" s="58"/>
      <c r="F27" s="58"/>
      <c r="G27" s="58"/>
      <c r="H27" s="23"/>
      <c r="I27" s="83"/>
      <c r="J27" s="58"/>
      <c r="K27" s="60"/>
      <c r="L27" s="61"/>
    </row>
    <row r="28" spans="1:12" ht="15" customHeight="1" thickTop="1">
      <c r="A28" s="220"/>
      <c r="B28" s="209" t="s">
        <v>192</v>
      </c>
      <c r="C28" s="25">
        <f>SUM(C11:C27)</f>
        <v>94</v>
      </c>
      <c r="D28" s="25">
        <f>SUM(D11:D27)</f>
        <v>64</v>
      </c>
      <c r="E28" s="25">
        <f>SUM(E11:E27)</f>
        <v>30</v>
      </c>
      <c r="F28" s="25">
        <f>SUM(F11:F27)</f>
        <v>0</v>
      </c>
      <c r="G28" s="25"/>
      <c r="H28" s="25"/>
      <c r="I28" s="25"/>
      <c r="J28" s="25"/>
      <c r="K28" s="26"/>
      <c r="L28" s="27"/>
    </row>
    <row r="29" spans="1:12" ht="29.25" customHeight="1" thickBot="1">
      <c r="A29" s="235"/>
      <c r="B29" s="248"/>
      <c r="C29" s="237" t="s">
        <v>247</v>
      </c>
      <c r="D29" s="237"/>
      <c r="E29" s="237"/>
      <c r="F29" s="237"/>
      <c r="G29" s="237"/>
      <c r="H29" s="237"/>
      <c r="I29" s="237"/>
      <c r="J29" s="237"/>
      <c r="K29" s="28"/>
      <c r="L29" s="29"/>
    </row>
    <row r="30" spans="1:12" ht="23.25" customHeight="1">
      <c r="A30" s="263" t="s">
        <v>431</v>
      </c>
      <c r="B30" s="264"/>
      <c r="C30" s="264"/>
      <c r="D30" s="264"/>
      <c r="E30" s="264"/>
      <c r="F30" s="264"/>
      <c r="G30" s="264"/>
      <c r="H30" s="264"/>
      <c r="I30" s="264"/>
      <c r="J30" s="265"/>
      <c r="K30" s="30"/>
      <c r="L30" s="31"/>
    </row>
    <row r="31" spans="1:12" ht="19.5" customHeight="1">
      <c r="A31" s="12">
        <v>1</v>
      </c>
      <c r="B31" s="13" t="s">
        <v>52</v>
      </c>
      <c r="C31" s="12">
        <f aca="true" t="shared" si="2" ref="C31:C40">D31+E31+F31</f>
        <v>10</v>
      </c>
      <c r="D31" s="14">
        <v>6</v>
      </c>
      <c r="E31" s="14">
        <v>4</v>
      </c>
      <c r="F31" s="14"/>
      <c r="G31" s="14"/>
      <c r="H31" s="19"/>
      <c r="I31" s="47" t="s">
        <v>47</v>
      </c>
      <c r="J31" s="14" t="s">
        <v>3</v>
      </c>
      <c r="K31" s="14"/>
      <c r="L31" s="17"/>
    </row>
    <row r="32" spans="1:12" ht="19.5" customHeight="1">
      <c r="A32" s="12">
        <v>2</v>
      </c>
      <c r="B32" s="13" t="s">
        <v>167</v>
      </c>
      <c r="C32" s="12">
        <f t="shared" si="2"/>
        <v>12</v>
      </c>
      <c r="D32" s="14">
        <v>8</v>
      </c>
      <c r="E32" s="14">
        <v>4</v>
      </c>
      <c r="F32" s="14"/>
      <c r="G32" s="14"/>
      <c r="H32" s="19"/>
      <c r="I32" s="47" t="s">
        <v>47</v>
      </c>
      <c r="J32" s="14" t="s">
        <v>3</v>
      </c>
      <c r="K32" s="16"/>
      <c r="L32" s="17"/>
    </row>
    <row r="33" spans="1:12" ht="19.5" customHeight="1">
      <c r="A33" s="12">
        <v>3</v>
      </c>
      <c r="B33" s="57" t="s">
        <v>114</v>
      </c>
      <c r="C33" s="12">
        <f t="shared" si="2"/>
        <v>8</v>
      </c>
      <c r="D33" s="14">
        <v>6</v>
      </c>
      <c r="E33" s="14">
        <v>2</v>
      </c>
      <c r="F33" s="14"/>
      <c r="G33" s="14"/>
      <c r="H33" s="19"/>
      <c r="I33" s="33"/>
      <c r="J33" s="14" t="s">
        <v>3</v>
      </c>
      <c r="K33" s="16"/>
      <c r="L33" s="17"/>
    </row>
    <row r="34" spans="1:12" ht="32.25" customHeight="1">
      <c r="A34" s="12">
        <v>4</v>
      </c>
      <c r="B34" s="13" t="s">
        <v>176</v>
      </c>
      <c r="C34" s="12">
        <f t="shared" si="2"/>
        <v>12</v>
      </c>
      <c r="D34" s="14">
        <v>6</v>
      </c>
      <c r="E34" s="14">
        <v>6</v>
      </c>
      <c r="F34" s="14"/>
      <c r="G34" s="14"/>
      <c r="H34" s="19"/>
      <c r="I34" s="33" t="s">
        <v>37</v>
      </c>
      <c r="J34" s="14" t="s">
        <v>2</v>
      </c>
      <c r="K34" s="16"/>
      <c r="L34" s="17"/>
    </row>
    <row r="35" spans="1:12" ht="18.75" customHeight="1">
      <c r="A35" s="12"/>
      <c r="B35" s="55" t="s">
        <v>168</v>
      </c>
      <c r="C35" s="12"/>
      <c r="D35" s="14"/>
      <c r="E35" s="14"/>
      <c r="F35" s="14"/>
      <c r="G35" s="14"/>
      <c r="H35" s="19"/>
      <c r="I35" s="33"/>
      <c r="J35" s="14"/>
      <c r="K35" s="16"/>
      <c r="L35" s="17"/>
    </row>
    <row r="36" spans="1:12" ht="48" customHeight="1">
      <c r="A36" s="12">
        <v>5</v>
      </c>
      <c r="B36" s="13" t="s">
        <v>118</v>
      </c>
      <c r="C36" s="12">
        <f t="shared" si="2"/>
        <v>10</v>
      </c>
      <c r="D36" s="14">
        <v>6</v>
      </c>
      <c r="E36" s="14">
        <v>4</v>
      </c>
      <c r="F36" s="14"/>
      <c r="G36" s="14"/>
      <c r="H36" s="19"/>
      <c r="I36" s="33" t="s">
        <v>37</v>
      </c>
      <c r="J36" s="14" t="s">
        <v>2</v>
      </c>
      <c r="K36" s="16"/>
      <c r="L36" s="17"/>
    </row>
    <row r="37" spans="1:12" ht="15.75" customHeight="1">
      <c r="A37" s="222" t="s">
        <v>0</v>
      </c>
      <c r="B37" s="223" t="s">
        <v>20</v>
      </c>
      <c r="C37" s="238" t="s">
        <v>21</v>
      </c>
      <c r="D37" s="239"/>
      <c r="E37" s="239"/>
      <c r="F37" s="240"/>
      <c r="G37" s="224" t="s">
        <v>8</v>
      </c>
      <c r="H37" s="224" t="s">
        <v>9</v>
      </c>
      <c r="I37" s="224" t="s">
        <v>25</v>
      </c>
      <c r="J37" s="224" t="s">
        <v>26</v>
      </c>
      <c r="K37" s="226" t="s">
        <v>1</v>
      </c>
      <c r="L37" s="223" t="s">
        <v>141</v>
      </c>
    </row>
    <row r="38" spans="1:12" ht="24" customHeight="1">
      <c r="A38" s="222"/>
      <c r="B38" s="223"/>
      <c r="C38" s="11" t="s">
        <v>22</v>
      </c>
      <c r="D38" s="10" t="s">
        <v>23</v>
      </c>
      <c r="E38" s="10" t="s">
        <v>234</v>
      </c>
      <c r="F38" s="10" t="s">
        <v>216</v>
      </c>
      <c r="G38" s="225"/>
      <c r="H38" s="225"/>
      <c r="I38" s="225"/>
      <c r="J38" s="225"/>
      <c r="K38" s="227"/>
      <c r="L38" s="223"/>
    </row>
    <row r="39" spans="1:12" ht="21.75" customHeight="1">
      <c r="A39" s="12">
        <v>6</v>
      </c>
      <c r="B39" s="13" t="s">
        <v>186</v>
      </c>
      <c r="C39" s="12">
        <f t="shared" si="2"/>
        <v>8</v>
      </c>
      <c r="D39" s="14">
        <v>6</v>
      </c>
      <c r="E39" s="14">
        <v>2</v>
      </c>
      <c r="F39" s="14"/>
      <c r="G39" s="14"/>
      <c r="H39" s="19"/>
      <c r="I39" s="33" t="s">
        <v>37</v>
      </c>
      <c r="J39" s="14" t="s">
        <v>2</v>
      </c>
      <c r="K39" s="16"/>
      <c r="L39" s="17"/>
    </row>
    <row r="40" spans="1:12" ht="32.25" customHeight="1">
      <c r="A40" s="12">
        <v>7</v>
      </c>
      <c r="B40" s="13" t="s">
        <v>187</v>
      </c>
      <c r="C40" s="12">
        <f t="shared" si="2"/>
        <v>8</v>
      </c>
      <c r="D40" s="11">
        <v>6</v>
      </c>
      <c r="E40" s="11">
        <v>2</v>
      </c>
      <c r="F40" s="11"/>
      <c r="G40" s="11"/>
      <c r="H40" s="19"/>
      <c r="I40" s="33" t="s">
        <v>37</v>
      </c>
      <c r="J40" s="14" t="s">
        <v>2</v>
      </c>
      <c r="K40" s="32"/>
      <c r="L40" s="20"/>
    </row>
    <row r="41" spans="1:12" ht="33.75" customHeight="1">
      <c r="A41" s="12">
        <v>8</v>
      </c>
      <c r="B41" s="13" t="s">
        <v>120</v>
      </c>
      <c r="C41" s="12">
        <f>D41+E41+F41</f>
        <v>12</v>
      </c>
      <c r="D41" s="14">
        <v>8</v>
      </c>
      <c r="E41" s="14">
        <v>4</v>
      </c>
      <c r="F41" s="14"/>
      <c r="G41" s="14"/>
      <c r="H41" s="19"/>
      <c r="I41" s="33" t="s">
        <v>37</v>
      </c>
      <c r="J41" s="14" t="s">
        <v>3</v>
      </c>
      <c r="K41" s="16"/>
      <c r="L41" s="17"/>
    </row>
    <row r="42" spans="1:12" ht="36.75" customHeight="1" thickBot="1">
      <c r="A42" s="21">
        <v>9</v>
      </c>
      <c r="B42" s="22" t="s">
        <v>121</v>
      </c>
      <c r="C42" s="21">
        <f>D42+E42+F42</f>
        <v>16</v>
      </c>
      <c r="D42" s="34">
        <v>6</v>
      </c>
      <c r="E42" s="34"/>
      <c r="F42" s="34">
        <v>10</v>
      </c>
      <c r="G42" s="34"/>
      <c r="H42" s="23"/>
      <c r="I42" s="83" t="s">
        <v>37</v>
      </c>
      <c r="J42" s="58" t="s">
        <v>2</v>
      </c>
      <c r="K42" s="34"/>
      <c r="L42" s="35"/>
    </row>
    <row r="43" spans="1:12" ht="16.5" thickTop="1">
      <c r="A43" s="229"/>
      <c r="B43" s="230" t="s">
        <v>191</v>
      </c>
      <c r="C43" s="25">
        <f>SUM(C31:C42)</f>
        <v>96</v>
      </c>
      <c r="D43" s="25">
        <f>SUM(D31:D42)</f>
        <v>58</v>
      </c>
      <c r="E43" s="25">
        <f>SUM(E31:E42)</f>
        <v>28</v>
      </c>
      <c r="F43" s="25">
        <f>SUM(F31:F42)</f>
        <v>10</v>
      </c>
      <c r="G43" s="25"/>
      <c r="H43" s="25"/>
      <c r="I43" s="25"/>
      <c r="J43" s="25"/>
      <c r="K43" s="26"/>
      <c r="L43" s="27"/>
    </row>
    <row r="44" spans="1:12" ht="37.5" customHeight="1" thickBot="1">
      <c r="A44" s="229"/>
      <c r="B44" s="230"/>
      <c r="C44" s="231" t="s">
        <v>432</v>
      </c>
      <c r="D44" s="232"/>
      <c r="E44" s="232"/>
      <c r="F44" s="232"/>
      <c r="G44" s="232"/>
      <c r="H44" s="232"/>
      <c r="I44" s="232"/>
      <c r="J44" s="233"/>
      <c r="K44" s="36"/>
      <c r="L44" s="37"/>
    </row>
    <row r="45" spans="1:12" ht="15.75">
      <c r="A45" s="234"/>
      <c r="B45" s="236" t="s">
        <v>29</v>
      </c>
      <c r="C45" s="38">
        <f>C28+C43</f>
        <v>190</v>
      </c>
      <c r="D45" s="38">
        <f>D28+D43</f>
        <v>122</v>
      </c>
      <c r="E45" s="38">
        <f>E28+E43</f>
        <v>58</v>
      </c>
      <c r="F45" s="38">
        <f>F28+F43</f>
        <v>10</v>
      </c>
      <c r="G45" s="38"/>
      <c r="H45" s="38"/>
      <c r="I45" s="38"/>
      <c r="J45" s="38"/>
      <c r="K45" s="39"/>
      <c r="L45" s="40"/>
    </row>
    <row r="46" spans="1:12" ht="32.25" customHeight="1">
      <c r="A46" s="254"/>
      <c r="B46" s="262"/>
      <c r="C46" s="262" t="s">
        <v>433</v>
      </c>
      <c r="D46" s="262"/>
      <c r="E46" s="262"/>
      <c r="F46" s="262"/>
      <c r="G46" s="262"/>
      <c r="H46" s="262"/>
      <c r="I46" s="262"/>
      <c r="J46" s="262"/>
      <c r="K46" s="91"/>
      <c r="L46" s="37"/>
    </row>
    <row r="47" spans="1:12" ht="33.75" customHeight="1">
      <c r="A47" s="12">
        <v>1</v>
      </c>
      <c r="B47" s="13" t="s">
        <v>188</v>
      </c>
      <c r="C47" s="267" t="s">
        <v>443</v>
      </c>
      <c r="D47" s="268"/>
      <c r="E47" s="268"/>
      <c r="F47" s="268"/>
      <c r="G47" s="268"/>
      <c r="H47" s="268"/>
      <c r="I47" s="269"/>
      <c r="J47" s="16" t="s">
        <v>2</v>
      </c>
      <c r="K47" s="86"/>
      <c r="L47" s="78"/>
    </row>
    <row r="48" spans="1:12" ht="27" customHeight="1">
      <c r="A48" s="4"/>
      <c r="B48" s="43" t="s">
        <v>4</v>
      </c>
      <c r="C48" s="44"/>
      <c r="D48" s="44"/>
      <c r="E48" s="44"/>
      <c r="F48" s="287" t="s">
        <v>10</v>
      </c>
      <c r="G48" s="287"/>
      <c r="H48" s="287"/>
      <c r="I48" s="287"/>
      <c r="J48" s="44"/>
      <c r="K48" s="4"/>
      <c r="L48" s="45"/>
    </row>
    <row r="49" spans="1:12" ht="27" customHeight="1">
      <c r="A49" s="4"/>
      <c r="B49" s="43"/>
      <c r="C49" s="44"/>
      <c r="D49" s="44"/>
      <c r="E49" s="44"/>
      <c r="F49" s="149"/>
      <c r="G49" s="149"/>
      <c r="H49" s="149"/>
      <c r="I49" s="149"/>
      <c r="J49" s="44"/>
      <c r="K49" s="4"/>
      <c r="L49" s="45"/>
    </row>
    <row r="50" spans="1:12" ht="27" customHeight="1">
      <c r="A50" s="4"/>
      <c r="B50" s="43"/>
      <c r="C50" s="44"/>
      <c r="D50" s="44"/>
      <c r="E50" s="44"/>
      <c r="F50" s="149"/>
      <c r="G50" s="149"/>
      <c r="H50" s="149"/>
      <c r="I50" s="149"/>
      <c r="J50" s="44"/>
      <c r="K50" s="4"/>
      <c r="L50" s="45"/>
    </row>
    <row r="51" spans="1:12" ht="27" customHeight="1">
      <c r="A51" s="4"/>
      <c r="B51" s="43"/>
      <c r="C51" s="44"/>
      <c r="D51" s="44"/>
      <c r="E51" s="44"/>
      <c r="F51" s="149"/>
      <c r="G51" s="149"/>
      <c r="H51" s="149"/>
      <c r="I51" s="149"/>
      <c r="J51" s="44"/>
      <c r="K51" s="4"/>
      <c r="L51" s="45"/>
    </row>
    <row r="52" spans="1:12" ht="27" customHeight="1">
      <c r="A52" s="4"/>
      <c r="B52" s="43"/>
      <c r="C52" s="44"/>
      <c r="D52" s="44"/>
      <c r="E52" s="44"/>
      <c r="F52" s="149"/>
      <c r="G52" s="149"/>
      <c r="H52" s="149"/>
      <c r="I52" s="149"/>
      <c r="J52" s="44"/>
      <c r="K52" s="4"/>
      <c r="L52" s="45"/>
    </row>
    <row r="53" spans="1:12" ht="27" customHeight="1">
      <c r="A53" s="4"/>
      <c r="B53" s="43"/>
      <c r="C53" s="44"/>
      <c r="D53" s="44"/>
      <c r="E53" s="44"/>
      <c r="F53" s="149"/>
      <c r="G53" s="149"/>
      <c r="H53" s="149"/>
      <c r="I53" s="149"/>
      <c r="J53" s="44"/>
      <c r="K53" s="4"/>
      <c r="L53" s="45"/>
    </row>
    <row r="54" spans="1:12" ht="27" customHeight="1">
      <c r="A54" s="4"/>
      <c r="B54" s="43"/>
      <c r="C54" s="44"/>
      <c r="D54" s="44"/>
      <c r="E54" s="44"/>
      <c r="F54" s="149"/>
      <c r="G54" s="149"/>
      <c r="H54" s="149"/>
      <c r="I54" s="149"/>
      <c r="J54" s="44"/>
      <c r="K54" s="4"/>
      <c r="L54" s="45"/>
    </row>
    <row r="55" spans="1:12" ht="27" customHeight="1">
      <c r="A55" s="4"/>
      <c r="B55" s="43"/>
      <c r="C55" s="44"/>
      <c r="D55" s="44"/>
      <c r="E55" s="44"/>
      <c r="F55" s="149"/>
      <c r="G55" s="149"/>
      <c r="H55" s="149"/>
      <c r="I55" s="149"/>
      <c r="J55" s="44"/>
      <c r="K55" s="4"/>
      <c r="L55" s="45"/>
    </row>
    <row r="56" spans="1:12" ht="27" customHeight="1">
      <c r="A56" s="4"/>
      <c r="B56" s="43"/>
      <c r="C56" s="44"/>
      <c r="D56" s="44"/>
      <c r="E56" s="44"/>
      <c r="F56" s="149"/>
      <c r="G56" s="149"/>
      <c r="H56" s="149"/>
      <c r="I56" s="149"/>
      <c r="J56" s="44"/>
      <c r="K56" s="4"/>
      <c r="L56" s="45"/>
    </row>
    <row r="57" spans="1:12" ht="27" customHeight="1">
      <c r="A57" s="4"/>
      <c r="B57" s="43"/>
      <c r="C57" s="44"/>
      <c r="D57" s="44"/>
      <c r="E57" s="44"/>
      <c r="F57" s="149"/>
      <c r="G57" s="149"/>
      <c r="H57" s="149"/>
      <c r="I57" s="149"/>
      <c r="J57" s="44"/>
      <c r="K57" s="4"/>
      <c r="L57" s="45"/>
    </row>
    <row r="58" spans="1:12" ht="27" customHeight="1">
      <c r="A58" s="4"/>
      <c r="B58" s="43"/>
      <c r="C58" s="44"/>
      <c r="D58" s="44"/>
      <c r="E58" s="44"/>
      <c r="F58" s="149"/>
      <c r="G58" s="149"/>
      <c r="H58" s="149"/>
      <c r="I58" s="149"/>
      <c r="J58" s="44"/>
      <c r="K58" s="4"/>
      <c r="L58" s="45"/>
    </row>
    <row r="59" spans="1:12" ht="27" customHeight="1">
      <c r="A59" s="4"/>
      <c r="B59" s="43"/>
      <c r="C59" s="44"/>
      <c r="D59" s="44"/>
      <c r="E59" s="44"/>
      <c r="F59" s="149"/>
      <c r="G59" s="149"/>
      <c r="H59" s="149"/>
      <c r="I59" s="149"/>
      <c r="J59" s="44"/>
      <c r="K59" s="4"/>
      <c r="L59" s="45"/>
    </row>
    <row r="60" spans="1:12" ht="27" customHeight="1">
      <c r="A60" s="4"/>
      <c r="B60" s="43"/>
      <c r="C60" s="44"/>
      <c r="D60" s="44"/>
      <c r="E60" s="44"/>
      <c r="F60" s="149"/>
      <c r="G60" s="149"/>
      <c r="H60" s="149"/>
      <c r="I60" s="149"/>
      <c r="J60" s="44"/>
      <c r="K60" s="4"/>
      <c r="L60" s="45"/>
    </row>
    <row r="76" spans="1:12" ht="20.25">
      <c r="A76" s="244" t="s">
        <v>17</v>
      </c>
      <c r="B76" s="244"/>
      <c r="C76" s="244"/>
      <c r="D76" s="2"/>
      <c r="E76" s="245" t="s">
        <v>18</v>
      </c>
      <c r="F76" s="245"/>
      <c r="G76" s="245"/>
      <c r="H76" s="245"/>
      <c r="I76" s="245"/>
      <c r="J76" s="245"/>
      <c r="K76" s="2"/>
      <c r="L76" s="3"/>
    </row>
    <row r="77" spans="1:12" ht="33" customHeight="1">
      <c r="A77" s="246" t="s">
        <v>34</v>
      </c>
      <c r="B77" s="246"/>
      <c r="C77" s="246"/>
      <c r="D77" s="242" t="s">
        <v>233</v>
      </c>
      <c r="E77" s="241"/>
      <c r="F77" s="241"/>
      <c r="G77" s="241"/>
      <c r="H77" s="241"/>
      <c r="I77" s="241"/>
      <c r="J77" s="241"/>
      <c r="K77" s="2"/>
      <c r="L77" s="3"/>
    </row>
    <row r="78" spans="1:12" ht="20.25">
      <c r="A78" s="1"/>
      <c r="B78" s="1"/>
      <c r="C78" s="1"/>
      <c r="D78" s="137"/>
      <c r="E78" s="5"/>
      <c r="F78" s="6"/>
      <c r="G78" s="6"/>
      <c r="H78" s="242" t="s">
        <v>19</v>
      </c>
      <c r="I78" s="242"/>
      <c r="J78" s="242"/>
      <c r="K78" s="2"/>
      <c r="L78" s="3"/>
    </row>
    <row r="79" spans="1:12" ht="14.25" customHeight="1">
      <c r="A79" s="243" t="s">
        <v>151</v>
      </c>
      <c r="B79" s="243"/>
      <c r="C79" s="243"/>
      <c r="D79" s="243"/>
      <c r="E79" s="8"/>
      <c r="F79" s="8"/>
      <c r="G79" s="8"/>
      <c r="H79" s="8"/>
      <c r="I79" s="8"/>
      <c r="J79" s="8"/>
      <c r="K79" s="7"/>
      <c r="L79" s="3"/>
    </row>
    <row r="80" spans="1:12" ht="30.75" customHeight="1">
      <c r="A80" s="216" t="s">
        <v>177</v>
      </c>
      <c r="B80" s="216"/>
      <c r="C80" s="216"/>
      <c r="D80" s="216"/>
      <c r="E80" s="216"/>
      <c r="F80" s="216"/>
      <c r="G80" s="216"/>
      <c r="H80" s="216"/>
      <c r="I80" s="216"/>
      <c r="J80" s="216"/>
      <c r="K80" s="7"/>
      <c r="L80" s="3"/>
    </row>
    <row r="81" spans="1:12" ht="15" customHeight="1">
      <c r="A81" s="216" t="s">
        <v>130</v>
      </c>
      <c r="B81" s="216"/>
      <c r="C81" s="216"/>
      <c r="D81" s="216"/>
      <c r="E81" s="216"/>
      <c r="F81" s="216"/>
      <c r="G81" s="216"/>
      <c r="H81" s="216"/>
      <c r="I81" s="216"/>
      <c r="J81" s="216"/>
      <c r="K81" s="7"/>
      <c r="L81" s="3"/>
    </row>
    <row r="82" spans="1:12" ht="15" customHeight="1">
      <c r="A82" s="266" t="s">
        <v>434</v>
      </c>
      <c r="B82" s="266"/>
      <c r="C82" s="266"/>
      <c r="D82" s="266"/>
      <c r="E82" s="266"/>
      <c r="F82" s="266"/>
      <c r="G82" s="266"/>
      <c r="H82" s="266"/>
      <c r="I82" s="266"/>
      <c r="J82" s="266"/>
      <c r="K82" s="9"/>
      <c r="L82" s="3"/>
    </row>
    <row r="83" spans="1:12" ht="14.25" customHeight="1">
      <c r="A83" s="222" t="s">
        <v>0</v>
      </c>
      <c r="B83" s="223" t="s">
        <v>20</v>
      </c>
      <c r="C83" s="238" t="s">
        <v>21</v>
      </c>
      <c r="D83" s="239"/>
      <c r="E83" s="239"/>
      <c r="F83" s="240"/>
      <c r="G83" s="224" t="s">
        <v>8</v>
      </c>
      <c r="H83" s="224" t="s">
        <v>9</v>
      </c>
      <c r="I83" s="224" t="s">
        <v>25</v>
      </c>
      <c r="J83" s="224" t="s">
        <v>26</v>
      </c>
      <c r="K83" s="226" t="s">
        <v>1</v>
      </c>
      <c r="L83" s="223" t="s">
        <v>141</v>
      </c>
    </row>
    <row r="84" spans="1:12" ht="30" customHeight="1">
      <c r="A84" s="222"/>
      <c r="B84" s="223"/>
      <c r="C84" s="11" t="s">
        <v>22</v>
      </c>
      <c r="D84" s="10" t="s">
        <v>23</v>
      </c>
      <c r="E84" s="10" t="s">
        <v>234</v>
      </c>
      <c r="F84" s="10" t="s">
        <v>216</v>
      </c>
      <c r="G84" s="225"/>
      <c r="H84" s="225"/>
      <c r="I84" s="225"/>
      <c r="J84" s="225"/>
      <c r="K84" s="227"/>
      <c r="L84" s="223"/>
    </row>
    <row r="85" spans="1:12" ht="15" customHeight="1">
      <c r="A85" s="12">
        <v>1</v>
      </c>
      <c r="B85" s="13" t="s">
        <v>189</v>
      </c>
      <c r="C85" s="12">
        <f>D85+E85+F85</f>
        <v>18</v>
      </c>
      <c r="D85" s="12">
        <v>8</v>
      </c>
      <c r="E85" s="14">
        <v>10</v>
      </c>
      <c r="F85" s="14"/>
      <c r="G85" s="14"/>
      <c r="H85" s="12"/>
      <c r="I85" s="12" t="s">
        <v>47</v>
      </c>
      <c r="J85" s="14" t="s">
        <v>3</v>
      </c>
      <c r="K85" s="14"/>
      <c r="L85" s="17"/>
    </row>
    <row r="86" spans="1:12" ht="15" customHeight="1">
      <c r="A86" s="12">
        <v>2</v>
      </c>
      <c r="B86" s="13" t="s">
        <v>75</v>
      </c>
      <c r="C86" s="12">
        <f>D86+E86+F86</f>
        <v>8</v>
      </c>
      <c r="D86" s="12">
        <v>4</v>
      </c>
      <c r="E86" s="14"/>
      <c r="F86" s="14">
        <v>4</v>
      </c>
      <c r="G86" s="14"/>
      <c r="H86" s="12"/>
      <c r="I86" s="33"/>
      <c r="J86" s="14" t="s">
        <v>3</v>
      </c>
      <c r="K86" s="14"/>
      <c r="L86" s="17"/>
    </row>
    <row r="87" spans="1:12" ht="15" customHeight="1">
      <c r="A87" s="12">
        <v>3</v>
      </c>
      <c r="B87" s="13" t="s">
        <v>138</v>
      </c>
      <c r="C87" s="12">
        <f>D87+E87+F87</f>
        <v>10</v>
      </c>
      <c r="D87" s="11">
        <v>4</v>
      </c>
      <c r="E87" s="11"/>
      <c r="F87" s="11">
        <v>6</v>
      </c>
      <c r="G87" s="11"/>
      <c r="H87" s="19"/>
      <c r="I87" s="12" t="s">
        <v>81</v>
      </c>
      <c r="J87" s="11" t="s">
        <v>3</v>
      </c>
      <c r="K87" s="32"/>
      <c r="L87" s="20"/>
    </row>
    <row r="88" spans="1:12" ht="31.5">
      <c r="A88" s="12">
        <v>4</v>
      </c>
      <c r="B88" s="13" t="s">
        <v>135</v>
      </c>
      <c r="C88" s="12">
        <f>D88+E88+F88</f>
        <v>16</v>
      </c>
      <c r="D88" s="11">
        <v>8</v>
      </c>
      <c r="E88" s="11">
        <v>8</v>
      </c>
      <c r="F88" s="11"/>
      <c r="G88" s="11"/>
      <c r="H88" s="19"/>
      <c r="I88" s="33" t="s">
        <v>37</v>
      </c>
      <c r="J88" s="14" t="s">
        <v>2</v>
      </c>
      <c r="K88" s="32"/>
      <c r="L88" s="20"/>
    </row>
    <row r="89" spans="1:12" ht="15" customHeight="1">
      <c r="A89" s="12"/>
      <c r="B89" s="55" t="s">
        <v>142</v>
      </c>
      <c r="C89" s="12"/>
      <c r="D89" s="14"/>
      <c r="E89" s="14"/>
      <c r="F89" s="14"/>
      <c r="G89" s="14"/>
      <c r="H89" s="19"/>
      <c r="I89" s="33"/>
      <c r="J89" s="14"/>
      <c r="K89" s="16"/>
      <c r="L89" s="17"/>
    </row>
    <row r="90" spans="1:12" ht="31.5">
      <c r="A90" s="12">
        <v>5</v>
      </c>
      <c r="B90" s="13" t="s">
        <v>178</v>
      </c>
      <c r="C90" s="12">
        <f>D90+E90+F90</f>
        <v>18</v>
      </c>
      <c r="D90" s="14">
        <v>8</v>
      </c>
      <c r="E90" s="14">
        <v>10</v>
      </c>
      <c r="F90" s="14"/>
      <c r="G90" s="14"/>
      <c r="H90" s="19"/>
      <c r="I90" s="33" t="s">
        <v>37</v>
      </c>
      <c r="J90" s="14" t="s">
        <v>2</v>
      </c>
      <c r="K90" s="16"/>
      <c r="L90" s="17"/>
    </row>
    <row r="91" spans="1:12" ht="31.5">
      <c r="A91" s="12">
        <v>6</v>
      </c>
      <c r="B91" s="13" t="s">
        <v>136</v>
      </c>
      <c r="C91" s="12">
        <f>D91+E91+F91</f>
        <v>16</v>
      </c>
      <c r="D91" s="14">
        <v>6</v>
      </c>
      <c r="E91" s="14"/>
      <c r="F91" s="14">
        <v>10</v>
      </c>
      <c r="G91" s="14"/>
      <c r="H91" s="19"/>
      <c r="I91" s="33" t="s">
        <v>81</v>
      </c>
      <c r="J91" s="14" t="s">
        <v>3</v>
      </c>
      <c r="K91" s="16"/>
      <c r="L91" s="17"/>
    </row>
    <row r="92" spans="1:12" ht="15" customHeight="1">
      <c r="A92" s="18"/>
      <c r="B92" s="24" t="s">
        <v>49</v>
      </c>
      <c r="C92" s="42"/>
      <c r="D92" s="42"/>
      <c r="E92" s="42"/>
      <c r="F92" s="42"/>
      <c r="G92" s="42"/>
      <c r="H92" s="42"/>
      <c r="I92" s="42"/>
      <c r="J92" s="42"/>
      <c r="K92" s="42"/>
      <c r="L92" s="54"/>
    </row>
    <row r="93" spans="1:12" ht="30.75" customHeight="1">
      <c r="A93" s="18">
        <v>7</v>
      </c>
      <c r="B93" s="57" t="s">
        <v>139</v>
      </c>
      <c r="C93" s="12">
        <f>D93+E93+F93</f>
        <v>2</v>
      </c>
      <c r="D93" s="42">
        <v>2</v>
      </c>
      <c r="E93" s="42"/>
      <c r="F93" s="42"/>
      <c r="G93" s="42"/>
      <c r="H93" s="42"/>
      <c r="I93" s="42"/>
      <c r="J93" s="42"/>
      <c r="K93" s="70"/>
      <c r="L93" s="54"/>
    </row>
    <row r="94" spans="1:12" ht="30" customHeight="1">
      <c r="A94" s="12">
        <v>8</v>
      </c>
      <c r="B94" s="13" t="s">
        <v>140</v>
      </c>
      <c r="C94" s="12">
        <f>D94+E94+F94</f>
        <v>2</v>
      </c>
      <c r="D94" s="14">
        <v>2</v>
      </c>
      <c r="E94" s="14"/>
      <c r="F94" s="14"/>
      <c r="G94" s="14"/>
      <c r="H94" s="19"/>
      <c r="I94" s="33"/>
      <c r="J94" s="14"/>
      <c r="K94" s="14"/>
      <c r="L94" s="17"/>
    </row>
    <row r="95" spans="1:12" ht="15" customHeight="1">
      <c r="A95" s="12"/>
      <c r="B95" s="55" t="s">
        <v>142</v>
      </c>
      <c r="C95" s="12"/>
      <c r="D95" s="14"/>
      <c r="E95" s="14"/>
      <c r="F95" s="14"/>
      <c r="G95" s="14"/>
      <c r="H95" s="19"/>
      <c r="I95" s="33"/>
      <c r="J95" s="14"/>
      <c r="K95" s="16"/>
      <c r="L95" s="17"/>
    </row>
    <row r="96" spans="1:12" ht="28.5" customHeight="1">
      <c r="A96" s="12">
        <v>9</v>
      </c>
      <c r="B96" s="13" t="s">
        <v>133</v>
      </c>
      <c r="C96" s="12">
        <f>D96+E96+F96</f>
        <v>2</v>
      </c>
      <c r="D96" s="14">
        <v>2</v>
      </c>
      <c r="E96" s="14"/>
      <c r="F96" s="14"/>
      <c r="G96" s="14"/>
      <c r="H96" s="19"/>
      <c r="I96" s="33"/>
      <c r="J96" s="14"/>
      <c r="K96" s="16"/>
      <c r="L96" s="17"/>
    </row>
    <row r="97" spans="1:12" ht="32.25" thickBot="1">
      <c r="A97" s="21">
        <v>10</v>
      </c>
      <c r="B97" s="22" t="s">
        <v>179</v>
      </c>
      <c r="C97" s="21">
        <f>D97+E97+F97</f>
        <v>2</v>
      </c>
      <c r="D97" s="58">
        <v>2</v>
      </c>
      <c r="E97" s="58"/>
      <c r="F97" s="58"/>
      <c r="G97" s="58"/>
      <c r="H97" s="23"/>
      <c r="I97" s="83"/>
      <c r="J97" s="58"/>
      <c r="K97" s="60"/>
      <c r="L97" s="61"/>
    </row>
    <row r="98" spans="1:12" ht="15" customHeight="1" thickTop="1">
      <c r="A98" s="220"/>
      <c r="B98" s="209" t="s">
        <v>192</v>
      </c>
      <c r="C98" s="25">
        <f>SUM(C85:C97)</f>
        <v>94</v>
      </c>
      <c r="D98" s="25">
        <f>SUM(D85:D97)</f>
        <v>46</v>
      </c>
      <c r="E98" s="25">
        <f>SUM(E85:E97)</f>
        <v>28</v>
      </c>
      <c r="F98" s="25">
        <f>SUM(F85:F97)</f>
        <v>20</v>
      </c>
      <c r="G98" s="25"/>
      <c r="H98" s="25"/>
      <c r="I98" s="25"/>
      <c r="J98" s="25"/>
      <c r="K98" s="26"/>
      <c r="L98" s="27"/>
    </row>
    <row r="99" spans="1:12" ht="47.25" customHeight="1" thickBot="1">
      <c r="A99" s="235"/>
      <c r="B99" s="248"/>
      <c r="C99" s="237" t="s">
        <v>248</v>
      </c>
      <c r="D99" s="237"/>
      <c r="E99" s="237"/>
      <c r="F99" s="237"/>
      <c r="G99" s="237"/>
      <c r="H99" s="237"/>
      <c r="I99" s="237"/>
      <c r="J99" s="237"/>
      <c r="K99" s="28"/>
      <c r="L99" s="29"/>
    </row>
    <row r="100" spans="1:12" ht="15" customHeight="1">
      <c r="A100" s="263" t="s">
        <v>431</v>
      </c>
      <c r="B100" s="264"/>
      <c r="C100" s="264"/>
      <c r="D100" s="264"/>
      <c r="E100" s="264"/>
      <c r="F100" s="264"/>
      <c r="G100" s="264"/>
      <c r="H100" s="264"/>
      <c r="I100" s="264"/>
      <c r="J100" s="265"/>
      <c r="K100" s="30"/>
      <c r="L100" s="31"/>
    </row>
    <row r="101" spans="1:12" ht="27" customHeight="1">
      <c r="A101" s="12">
        <v>1</v>
      </c>
      <c r="B101" s="57" t="s">
        <v>139</v>
      </c>
      <c r="C101" s="12">
        <f>D101+E101+F101</f>
        <v>16</v>
      </c>
      <c r="D101" s="14">
        <v>10</v>
      </c>
      <c r="E101" s="14"/>
      <c r="F101" s="14">
        <v>6</v>
      </c>
      <c r="G101" s="14"/>
      <c r="H101" s="19"/>
      <c r="I101" s="47" t="s">
        <v>37</v>
      </c>
      <c r="J101" s="14" t="s">
        <v>3</v>
      </c>
      <c r="K101" s="14"/>
      <c r="L101" s="17"/>
    </row>
    <row r="102" spans="1:12" ht="29.25" customHeight="1">
      <c r="A102" s="12">
        <v>2</v>
      </c>
      <c r="B102" s="13" t="s">
        <v>140</v>
      </c>
      <c r="C102" s="12">
        <f>D102+E102+F102</f>
        <v>14</v>
      </c>
      <c r="D102" s="14">
        <v>6</v>
      </c>
      <c r="E102" s="14"/>
      <c r="F102" s="14">
        <v>8</v>
      </c>
      <c r="G102" s="14"/>
      <c r="H102" s="19"/>
      <c r="I102" s="47" t="s">
        <v>37</v>
      </c>
      <c r="J102" s="14" t="s">
        <v>3</v>
      </c>
      <c r="K102" s="16"/>
      <c r="L102" s="17"/>
    </row>
    <row r="103" spans="1:12" ht="15" customHeight="1">
      <c r="A103" s="12"/>
      <c r="B103" s="55" t="s">
        <v>142</v>
      </c>
      <c r="C103" s="12"/>
      <c r="D103" s="14"/>
      <c r="E103" s="14"/>
      <c r="F103" s="14"/>
      <c r="G103" s="14"/>
      <c r="H103" s="19"/>
      <c r="I103" s="33"/>
      <c r="J103" s="14"/>
      <c r="K103" s="16"/>
      <c r="L103" s="17"/>
    </row>
    <row r="104" spans="1:12" ht="28.5" customHeight="1">
      <c r="A104" s="12">
        <v>3</v>
      </c>
      <c r="B104" s="13" t="s">
        <v>133</v>
      </c>
      <c r="C104" s="12">
        <f>D104+E104+F104</f>
        <v>14</v>
      </c>
      <c r="D104" s="14">
        <v>6</v>
      </c>
      <c r="E104" s="14">
        <v>8</v>
      </c>
      <c r="F104" s="14"/>
      <c r="G104" s="14"/>
      <c r="H104" s="19"/>
      <c r="I104" s="33" t="s">
        <v>37</v>
      </c>
      <c r="J104" s="14" t="s">
        <v>2</v>
      </c>
      <c r="K104" s="16"/>
      <c r="L104" s="17"/>
    </row>
    <row r="105" spans="1:12" ht="32.25" customHeight="1">
      <c r="A105" s="12">
        <v>4</v>
      </c>
      <c r="B105" s="13" t="s">
        <v>135</v>
      </c>
      <c r="C105" s="12">
        <f>D105+E105+F105</f>
        <v>20</v>
      </c>
      <c r="D105" s="14">
        <v>10</v>
      </c>
      <c r="E105" s="14">
        <v>10</v>
      </c>
      <c r="F105" s="14"/>
      <c r="G105" s="14"/>
      <c r="H105" s="19"/>
      <c r="I105" s="33" t="s">
        <v>47</v>
      </c>
      <c r="J105" s="14" t="s">
        <v>3</v>
      </c>
      <c r="K105" s="16"/>
      <c r="L105" s="17"/>
    </row>
    <row r="106" spans="1:12" ht="33.75" customHeight="1">
      <c r="A106" s="12">
        <v>5</v>
      </c>
      <c r="B106" s="13" t="s">
        <v>178</v>
      </c>
      <c r="C106" s="12">
        <f>D106+E106+F106</f>
        <v>12</v>
      </c>
      <c r="D106" s="14">
        <v>6</v>
      </c>
      <c r="E106" s="14">
        <v>6</v>
      </c>
      <c r="F106" s="14"/>
      <c r="G106" s="14"/>
      <c r="H106" s="19"/>
      <c r="I106" s="33"/>
      <c r="J106" s="14" t="s">
        <v>3</v>
      </c>
      <c r="K106" s="16"/>
      <c r="L106" s="17"/>
    </row>
    <row r="107" spans="1:12" ht="32.25" thickBot="1">
      <c r="A107" s="21">
        <v>6</v>
      </c>
      <c r="B107" s="22" t="s">
        <v>179</v>
      </c>
      <c r="C107" s="21">
        <f>D107+E107+F107</f>
        <v>8</v>
      </c>
      <c r="D107" s="58">
        <v>4</v>
      </c>
      <c r="E107" s="58">
        <v>4</v>
      </c>
      <c r="F107" s="58"/>
      <c r="G107" s="58"/>
      <c r="H107" s="23"/>
      <c r="I107" s="83" t="s">
        <v>37</v>
      </c>
      <c r="J107" s="58" t="s">
        <v>2</v>
      </c>
      <c r="K107" s="60"/>
      <c r="L107" s="61"/>
    </row>
    <row r="108" spans="1:12" ht="13.5" customHeight="1" thickTop="1">
      <c r="A108" s="229"/>
      <c r="B108" s="230" t="s">
        <v>191</v>
      </c>
      <c r="C108" s="25">
        <f>SUM(C101:C107)</f>
        <v>84</v>
      </c>
      <c r="D108" s="25">
        <f>SUM(D101:D107)</f>
        <v>42</v>
      </c>
      <c r="E108" s="25">
        <f>SUM(E101:E107)</f>
        <v>28</v>
      </c>
      <c r="F108" s="25">
        <f>SUM(F101:F107)</f>
        <v>14</v>
      </c>
      <c r="G108" s="25"/>
      <c r="H108" s="25"/>
      <c r="I108" s="25"/>
      <c r="J108" s="25"/>
      <c r="K108" s="26"/>
      <c r="L108" s="27"/>
    </row>
    <row r="109" spans="1:12" ht="30" customHeight="1" thickBot="1">
      <c r="A109" s="229"/>
      <c r="B109" s="230"/>
      <c r="C109" s="231" t="s">
        <v>249</v>
      </c>
      <c r="D109" s="232"/>
      <c r="E109" s="232"/>
      <c r="F109" s="232"/>
      <c r="G109" s="232"/>
      <c r="H109" s="232"/>
      <c r="I109" s="232"/>
      <c r="J109" s="233"/>
      <c r="K109" s="36"/>
      <c r="L109" s="37"/>
    </row>
    <row r="110" spans="1:12" ht="15" customHeight="1">
      <c r="A110" s="234"/>
      <c r="B110" s="236" t="s">
        <v>29</v>
      </c>
      <c r="C110" s="38">
        <f>C98+C108</f>
        <v>178</v>
      </c>
      <c r="D110" s="38">
        <f>D98+D108</f>
        <v>88</v>
      </c>
      <c r="E110" s="38">
        <f>E98+E108</f>
        <v>56</v>
      </c>
      <c r="F110" s="38">
        <f>F98+F108</f>
        <v>34</v>
      </c>
      <c r="G110" s="38"/>
      <c r="H110" s="38"/>
      <c r="I110" s="38"/>
      <c r="J110" s="38"/>
      <c r="K110" s="39"/>
      <c r="L110" s="40"/>
    </row>
    <row r="111" spans="1:12" ht="45.75" customHeight="1">
      <c r="A111" s="254"/>
      <c r="B111" s="262"/>
      <c r="C111" s="262" t="s">
        <v>250</v>
      </c>
      <c r="D111" s="262"/>
      <c r="E111" s="262"/>
      <c r="F111" s="262"/>
      <c r="G111" s="262"/>
      <c r="H111" s="262"/>
      <c r="I111" s="262"/>
      <c r="J111" s="262"/>
      <c r="K111" s="91"/>
      <c r="L111" s="37"/>
    </row>
    <row r="112" spans="1:12" ht="15.75">
      <c r="A112" s="12">
        <v>1</v>
      </c>
      <c r="B112" s="13" t="s">
        <v>470</v>
      </c>
      <c r="C112" s="267" t="s">
        <v>444</v>
      </c>
      <c r="D112" s="268"/>
      <c r="E112" s="268"/>
      <c r="F112" s="268"/>
      <c r="G112" s="268"/>
      <c r="H112" s="268"/>
      <c r="I112" s="269"/>
      <c r="J112" s="14" t="s">
        <v>2</v>
      </c>
      <c r="K112" s="86"/>
      <c r="L112" s="78"/>
    </row>
    <row r="113" spans="1:12" s="170" customFormat="1" ht="31.5">
      <c r="A113" s="12">
        <v>2</v>
      </c>
      <c r="B113" s="13" t="s">
        <v>190</v>
      </c>
      <c r="C113" s="288" t="s">
        <v>445</v>
      </c>
      <c r="D113" s="289"/>
      <c r="E113" s="289"/>
      <c r="F113" s="289"/>
      <c r="G113" s="289"/>
      <c r="H113" s="289"/>
      <c r="I113" s="290"/>
      <c r="J113" s="169" t="s">
        <v>2</v>
      </c>
      <c r="K113" s="86"/>
      <c r="L113" s="78"/>
    </row>
    <row r="114" spans="1:12" ht="22.5" customHeight="1">
      <c r="A114" s="4"/>
      <c r="B114" s="43" t="s">
        <v>4</v>
      </c>
      <c r="C114" s="44"/>
      <c r="D114" s="44"/>
      <c r="E114" s="44"/>
      <c r="F114" s="287" t="s">
        <v>10</v>
      </c>
      <c r="G114" s="287"/>
      <c r="H114" s="287"/>
      <c r="I114" s="287"/>
      <c r="J114" s="44"/>
      <c r="K114" s="4"/>
      <c r="L114" s="45"/>
    </row>
    <row r="115" spans="1:12" ht="31.5" customHeight="1">
      <c r="A115" s="4"/>
      <c r="B115" s="43"/>
      <c r="C115" s="44"/>
      <c r="D115" s="44"/>
      <c r="E115" s="44"/>
      <c r="F115" s="149"/>
      <c r="G115" s="149"/>
      <c r="H115" s="149"/>
      <c r="I115" s="149"/>
      <c r="J115" s="44"/>
      <c r="K115" s="4"/>
      <c r="L115" s="45"/>
    </row>
    <row r="116" spans="1:12" ht="31.5" customHeight="1">
      <c r="A116" s="4"/>
      <c r="B116" s="43"/>
      <c r="C116" s="44"/>
      <c r="D116" s="44"/>
      <c r="E116" s="44"/>
      <c r="F116" s="149"/>
      <c r="G116" s="149"/>
      <c r="H116" s="149"/>
      <c r="I116" s="149"/>
      <c r="J116" s="44"/>
      <c r="K116" s="4"/>
      <c r="L116" s="45"/>
    </row>
    <row r="117" spans="1:12" ht="31.5" customHeight="1">
      <c r="A117" s="4"/>
      <c r="B117" s="43"/>
      <c r="C117" s="44"/>
      <c r="D117" s="44"/>
      <c r="E117" s="44"/>
      <c r="F117" s="149"/>
      <c r="G117" s="149"/>
      <c r="H117" s="149"/>
      <c r="I117" s="149"/>
      <c r="J117" s="44"/>
      <c r="K117" s="4"/>
      <c r="L117" s="45"/>
    </row>
    <row r="118" spans="1:12" ht="31.5" customHeight="1">
      <c r="A118" s="4"/>
      <c r="B118" s="43"/>
      <c r="C118" s="44"/>
      <c r="D118" s="44"/>
      <c r="E118" s="44"/>
      <c r="F118" s="149"/>
      <c r="G118" s="149"/>
      <c r="H118" s="149"/>
      <c r="I118" s="149"/>
      <c r="J118" s="44"/>
      <c r="K118" s="4"/>
      <c r="L118" s="45"/>
    </row>
    <row r="119" spans="1:12" ht="31.5" customHeight="1">
      <c r="A119" s="4"/>
      <c r="B119" s="43"/>
      <c r="C119" s="44"/>
      <c r="D119" s="44"/>
      <c r="E119" s="44"/>
      <c r="F119" s="149"/>
      <c r="G119" s="149"/>
      <c r="H119" s="149"/>
      <c r="I119" s="149"/>
      <c r="J119" s="44"/>
      <c r="K119" s="4"/>
      <c r="L119" s="45"/>
    </row>
    <row r="120" spans="1:12" ht="31.5" customHeight="1">
      <c r="A120" s="4"/>
      <c r="B120" s="43"/>
      <c r="C120" s="44"/>
      <c r="D120" s="44"/>
      <c r="E120" s="44"/>
      <c r="F120" s="149"/>
      <c r="G120" s="149"/>
      <c r="H120" s="149"/>
      <c r="I120" s="149"/>
      <c r="J120" s="44"/>
      <c r="K120" s="4"/>
      <c r="L120" s="45"/>
    </row>
    <row r="121" spans="1:12" ht="31.5" customHeight="1">
      <c r="A121" s="4"/>
      <c r="B121" s="43"/>
      <c r="C121" s="44"/>
      <c r="D121" s="44"/>
      <c r="E121" s="44"/>
      <c r="F121" s="149"/>
      <c r="G121" s="149"/>
      <c r="H121" s="149"/>
      <c r="I121" s="149"/>
      <c r="J121" s="44"/>
      <c r="K121" s="4"/>
      <c r="L121" s="45"/>
    </row>
    <row r="122" spans="1:12" ht="31.5" customHeight="1">
      <c r="A122" s="4"/>
      <c r="B122" s="43"/>
      <c r="C122" s="44"/>
      <c r="D122" s="44"/>
      <c r="E122" s="44"/>
      <c r="F122" s="149"/>
      <c r="G122" s="149"/>
      <c r="H122" s="149"/>
      <c r="I122" s="149"/>
      <c r="J122" s="44"/>
      <c r="K122" s="4"/>
      <c r="L122" s="45"/>
    </row>
    <row r="123" spans="1:12" ht="31.5" customHeight="1">
      <c r="A123" s="4"/>
      <c r="B123" s="43"/>
      <c r="C123" s="44"/>
      <c r="D123" s="44"/>
      <c r="E123" s="44"/>
      <c r="F123" s="149"/>
      <c r="G123" s="149"/>
      <c r="H123" s="149"/>
      <c r="I123" s="149"/>
      <c r="J123" s="44"/>
      <c r="K123" s="4"/>
      <c r="L123" s="45"/>
    </row>
    <row r="124" spans="1:12" ht="31.5" customHeight="1">
      <c r="A124" s="4"/>
      <c r="B124" s="43"/>
      <c r="C124" s="44"/>
      <c r="D124" s="44"/>
      <c r="E124" s="44"/>
      <c r="F124" s="149"/>
      <c r="G124" s="149"/>
      <c r="H124" s="149"/>
      <c r="I124" s="149"/>
      <c r="J124" s="44"/>
      <c r="K124" s="4"/>
      <c r="L124" s="45"/>
    </row>
    <row r="125" spans="1:12" ht="31.5" customHeight="1">
      <c r="A125" s="4"/>
      <c r="B125" s="43"/>
      <c r="C125" s="44"/>
      <c r="D125" s="44"/>
      <c r="E125" s="44"/>
      <c r="F125" s="149"/>
      <c r="G125" s="149"/>
      <c r="H125" s="149"/>
      <c r="I125" s="149"/>
      <c r="J125" s="44"/>
      <c r="K125" s="4"/>
      <c r="L125" s="45"/>
    </row>
    <row r="126" spans="1:12" ht="31.5" customHeight="1">
      <c r="A126" s="4"/>
      <c r="B126" s="43"/>
      <c r="C126" s="44"/>
      <c r="D126" s="44"/>
      <c r="E126" s="44"/>
      <c r="F126" s="149"/>
      <c r="G126" s="149"/>
      <c r="H126" s="149"/>
      <c r="I126" s="149"/>
      <c r="J126" s="44"/>
      <c r="K126" s="4"/>
      <c r="L126" s="45"/>
    </row>
    <row r="153" spans="1:12" ht="20.25">
      <c r="A153" s="244" t="s">
        <v>17</v>
      </c>
      <c r="B153" s="244"/>
      <c r="C153" s="244"/>
      <c r="D153" s="2"/>
      <c r="E153" s="245" t="s">
        <v>18</v>
      </c>
      <c r="F153" s="245"/>
      <c r="G153" s="245"/>
      <c r="H153" s="245"/>
      <c r="I153" s="245"/>
      <c r="J153" s="245"/>
      <c r="K153" s="2"/>
      <c r="L153" s="3"/>
    </row>
    <row r="154" spans="1:12" ht="33" customHeight="1">
      <c r="A154" s="246" t="s">
        <v>34</v>
      </c>
      <c r="B154" s="246"/>
      <c r="C154" s="246"/>
      <c r="D154" s="242" t="s">
        <v>233</v>
      </c>
      <c r="E154" s="241"/>
      <c r="F154" s="241"/>
      <c r="G154" s="241"/>
      <c r="H154" s="241"/>
      <c r="I154" s="241"/>
      <c r="J154" s="241"/>
      <c r="K154" s="2"/>
      <c r="L154" s="3"/>
    </row>
    <row r="155" spans="1:12" ht="20.25">
      <c r="A155" s="1"/>
      <c r="B155" s="1"/>
      <c r="C155" s="1"/>
      <c r="D155" s="137"/>
      <c r="E155" s="5"/>
      <c r="F155" s="6"/>
      <c r="G155" s="6"/>
      <c r="H155" s="242" t="s">
        <v>19</v>
      </c>
      <c r="I155" s="242"/>
      <c r="J155" s="242"/>
      <c r="K155" s="2"/>
      <c r="L155" s="3"/>
    </row>
    <row r="156" spans="1:12" ht="15.75">
      <c r="A156" s="243" t="s">
        <v>151</v>
      </c>
      <c r="B156" s="243"/>
      <c r="C156" s="243"/>
      <c r="D156" s="243"/>
      <c r="E156" s="8"/>
      <c r="F156" s="8"/>
      <c r="G156" s="8"/>
      <c r="H156" s="8"/>
      <c r="I156" s="8"/>
      <c r="J156" s="8"/>
      <c r="K156" s="7"/>
      <c r="L156" s="3"/>
    </row>
    <row r="157" spans="1:12" ht="32.25" customHeight="1">
      <c r="A157" s="216" t="s">
        <v>182</v>
      </c>
      <c r="B157" s="216"/>
      <c r="C157" s="216"/>
      <c r="D157" s="216"/>
      <c r="E157" s="216"/>
      <c r="F157" s="216"/>
      <c r="G157" s="216"/>
      <c r="H157" s="216"/>
      <c r="I157" s="216"/>
      <c r="J157" s="216"/>
      <c r="K157" s="7"/>
      <c r="L157" s="3"/>
    </row>
    <row r="158" spans="1:12" ht="15.75">
      <c r="A158" s="216" t="s">
        <v>143</v>
      </c>
      <c r="B158" s="216"/>
      <c r="C158" s="216"/>
      <c r="D158" s="216"/>
      <c r="E158" s="216"/>
      <c r="F158" s="216"/>
      <c r="G158" s="216"/>
      <c r="H158" s="216"/>
      <c r="I158" s="216"/>
      <c r="J158" s="216"/>
      <c r="K158" s="7"/>
      <c r="L158" s="3"/>
    </row>
    <row r="159" spans="1:12" ht="18.75">
      <c r="A159" s="266" t="s">
        <v>435</v>
      </c>
      <c r="B159" s="266"/>
      <c r="C159" s="266"/>
      <c r="D159" s="266"/>
      <c r="E159" s="266"/>
      <c r="F159" s="266"/>
      <c r="G159" s="266"/>
      <c r="H159" s="266"/>
      <c r="I159" s="266"/>
      <c r="J159" s="266"/>
      <c r="K159" s="9"/>
      <c r="L159" s="3"/>
    </row>
    <row r="160" spans="1:12" ht="14.25" customHeight="1">
      <c r="A160" s="222" t="s">
        <v>0</v>
      </c>
      <c r="B160" s="223" t="s">
        <v>20</v>
      </c>
      <c r="C160" s="238" t="s">
        <v>21</v>
      </c>
      <c r="D160" s="239"/>
      <c r="E160" s="239"/>
      <c r="F160" s="240"/>
      <c r="G160" s="224" t="s">
        <v>8</v>
      </c>
      <c r="H160" s="224" t="s">
        <v>9</v>
      </c>
      <c r="I160" s="224" t="s">
        <v>25</v>
      </c>
      <c r="J160" s="224" t="s">
        <v>26</v>
      </c>
      <c r="K160" s="226" t="s">
        <v>1</v>
      </c>
      <c r="L160" s="223" t="s">
        <v>141</v>
      </c>
    </row>
    <row r="161" spans="1:12" ht="30" customHeight="1">
      <c r="A161" s="222"/>
      <c r="B161" s="223"/>
      <c r="C161" s="11" t="s">
        <v>22</v>
      </c>
      <c r="D161" s="10" t="s">
        <v>23</v>
      </c>
      <c r="E161" s="10" t="s">
        <v>234</v>
      </c>
      <c r="F161" s="10" t="s">
        <v>216</v>
      </c>
      <c r="G161" s="225"/>
      <c r="H161" s="225"/>
      <c r="I161" s="225"/>
      <c r="J161" s="225"/>
      <c r="K161" s="227"/>
      <c r="L161" s="223"/>
    </row>
    <row r="162" spans="1:12" ht="15" customHeight="1">
      <c r="A162" s="12">
        <v>1</v>
      </c>
      <c r="B162" s="13" t="s">
        <v>153</v>
      </c>
      <c r="C162" s="12">
        <f>D162+E162+F162</f>
        <v>10</v>
      </c>
      <c r="D162" s="12">
        <v>6</v>
      </c>
      <c r="E162" s="14">
        <v>4</v>
      </c>
      <c r="F162" s="14"/>
      <c r="G162" s="14"/>
      <c r="H162" s="12"/>
      <c r="I162" s="12" t="s">
        <v>193</v>
      </c>
      <c r="J162" s="14" t="s">
        <v>2</v>
      </c>
      <c r="K162" s="14"/>
      <c r="L162" s="17"/>
    </row>
    <row r="163" spans="1:12" ht="15" customHeight="1">
      <c r="A163" s="12">
        <v>2</v>
      </c>
      <c r="B163" s="13" t="s">
        <v>155</v>
      </c>
      <c r="C163" s="12">
        <f>D163+E163+F163</f>
        <v>12</v>
      </c>
      <c r="D163" s="12">
        <v>6</v>
      </c>
      <c r="E163" s="14">
        <v>6</v>
      </c>
      <c r="F163" s="14"/>
      <c r="G163" s="14"/>
      <c r="H163" s="12"/>
      <c r="I163" s="12" t="s">
        <v>193</v>
      </c>
      <c r="J163" s="14" t="s">
        <v>3</v>
      </c>
      <c r="K163" s="14"/>
      <c r="L163" s="17"/>
    </row>
    <row r="164" spans="1:12" ht="15" customHeight="1">
      <c r="A164" s="12"/>
      <c r="B164" s="76" t="s">
        <v>145</v>
      </c>
      <c r="C164" s="12"/>
      <c r="D164" s="12"/>
      <c r="E164" s="14"/>
      <c r="F164" s="14"/>
      <c r="G164" s="14"/>
      <c r="H164" s="12"/>
      <c r="I164" s="12"/>
      <c r="J164" s="14"/>
      <c r="K164" s="16"/>
      <c r="L164" s="17"/>
    </row>
    <row r="165" spans="1:12" s="65" customFormat="1" ht="31.5" customHeight="1">
      <c r="A165" s="12">
        <v>3</v>
      </c>
      <c r="B165" s="13" t="s">
        <v>436</v>
      </c>
      <c r="C165" s="12">
        <f>D165+E165+F165</f>
        <v>20</v>
      </c>
      <c r="D165" s="12">
        <v>10</v>
      </c>
      <c r="E165" s="14">
        <v>10</v>
      </c>
      <c r="F165" s="14"/>
      <c r="G165" s="14"/>
      <c r="H165" s="12"/>
      <c r="I165" s="12" t="s">
        <v>99</v>
      </c>
      <c r="J165" s="14" t="s">
        <v>3</v>
      </c>
      <c r="K165" s="16"/>
      <c r="L165" s="17"/>
    </row>
    <row r="166" spans="1:12" s="65" customFormat="1" ht="15" customHeight="1">
      <c r="A166" s="12">
        <v>4</v>
      </c>
      <c r="B166" s="13" t="s">
        <v>156</v>
      </c>
      <c r="C166" s="12">
        <f>D166+E166+F166</f>
        <v>12</v>
      </c>
      <c r="D166" s="12">
        <v>6</v>
      </c>
      <c r="E166" s="14">
        <v>6</v>
      </c>
      <c r="F166" s="14"/>
      <c r="G166" s="14"/>
      <c r="H166" s="12"/>
      <c r="I166" s="12" t="s">
        <v>212</v>
      </c>
      <c r="J166" s="14" t="s">
        <v>3</v>
      </c>
      <c r="K166" s="16"/>
      <c r="L166" s="17"/>
    </row>
    <row r="167" spans="1:12" s="65" customFormat="1" ht="31.5" customHeight="1">
      <c r="A167" s="12">
        <v>5</v>
      </c>
      <c r="B167" s="13" t="s">
        <v>157</v>
      </c>
      <c r="C167" s="12">
        <f>D167+E167+F167</f>
        <v>12</v>
      </c>
      <c r="D167" s="12">
        <v>6</v>
      </c>
      <c r="E167" s="14">
        <v>6</v>
      </c>
      <c r="F167" s="14"/>
      <c r="G167" s="14"/>
      <c r="H167" s="12"/>
      <c r="I167" s="12" t="s">
        <v>212</v>
      </c>
      <c r="J167" s="14" t="s">
        <v>162</v>
      </c>
      <c r="K167" s="16"/>
      <c r="L167" s="17"/>
    </row>
    <row r="168" spans="1:12" s="65" customFormat="1" ht="15" customHeight="1">
      <c r="A168" s="12">
        <v>6</v>
      </c>
      <c r="B168" s="13" t="s">
        <v>160</v>
      </c>
      <c r="C168" s="12">
        <f>D168+E168+F168</f>
        <v>12</v>
      </c>
      <c r="D168" s="12">
        <v>6</v>
      </c>
      <c r="E168" s="14">
        <v>6</v>
      </c>
      <c r="F168" s="14"/>
      <c r="G168" s="14"/>
      <c r="H168" s="12"/>
      <c r="I168" s="12"/>
      <c r="J168" s="14" t="s">
        <v>2</v>
      </c>
      <c r="K168" s="16"/>
      <c r="L168" s="17"/>
    </row>
    <row r="169" spans="1:12" ht="15" customHeight="1">
      <c r="A169" s="12"/>
      <c r="B169" s="76" t="s">
        <v>49</v>
      </c>
      <c r="C169" s="12"/>
      <c r="D169" s="12"/>
      <c r="E169" s="14"/>
      <c r="F169" s="14"/>
      <c r="G169" s="14"/>
      <c r="H169" s="12"/>
      <c r="I169" s="12"/>
      <c r="J169" s="14"/>
      <c r="K169" s="16"/>
      <c r="L169" s="17"/>
    </row>
    <row r="170" spans="1:12" ht="15" customHeight="1">
      <c r="A170" s="12">
        <v>7</v>
      </c>
      <c r="B170" s="13" t="s">
        <v>159</v>
      </c>
      <c r="C170" s="12">
        <f>D170+E170+F170</f>
        <v>4</v>
      </c>
      <c r="D170" s="12">
        <v>4</v>
      </c>
      <c r="E170" s="14"/>
      <c r="F170" s="14"/>
      <c r="G170" s="14"/>
      <c r="H170" s="12"/>
      <c r="I170" s="12"/>
      <c r="J170" s="14"/>
      <c r="K170" s="16"/>
      <c r="L170" s="17"/>
    </row>
    <row r="171" spans="1:12" ht="15" customHeight="1">
      <c r="A171" s="12">
        <v>8</v>
      </c>
      <c r="B171" s="13" t="s">
        <v>429</v>
      </c>
      <c r="C171" s="12">
        <f>D171+E171+F171</f>
        <v>4</v>
      </c>
      <c r="D171" s="12">
        <v>4</v>
      </c>
      <c r="E171" s="14"/>
      <c r="F171" s="14"/>
      <c r="G171" s="14"/>
      <c r="H171" s="12"/>
      <c r="I171" s="12"/>
      <c r="J171" s="14"/>
      <c r="K171" s="16"/>
      <c r="L171" s="17"/>
    </row>
    <row r="172" spans="1:12" ht="15" customHeight="1">
      <c r="A172" s="12">
        <v>9</v>
      </c>
      <c r="B172" s="13" t="s">
        <v>161</v>
      </c>
      <c r="C172" s="12">
        <f>D172+E172+F172</f>
        <v>4</v>
      </c>
      <c r="D172" s="12">
        <v>4</v>
      </c>
      <c r="E172" s="14"/>
      <c r="F172" s="14"/>
      <c r="G172" s="14"/>
      <c r="H172" s="12"/>
      <c r="I172" s="12"/>
      <c r="J172" s="14"/>
      <c r="K172" s="16"/>
      <c r="L172" s="17"/>
    </row>
    <row r="173" spans="1:12" ht="15.75">
      <c r="A173" s="220"/>
      <c r="B173" s="209" t="s">
        <v>192</v>
      </c>
      <c r="C173" s="25">
        <f>SUM(C162:C172)</f>
        <v>90</v>
      </c>
      <c r="D173" s="25">
        <f>SUM(D162:D172)</f>
        <v>52</v>
      </c>
      <c r="E173" s="25">
        <f>SUM(E162:E172)</f>
        <v>38</v>
      </c>
      <c r="F173" s="25">
        <f>SUM(F162:F172)</f>
        <v>0</v>
      </c>
      <c r="G173" s="25"/>
      <c r="H173" s="25"/>
      <c r="I173" s="25"/>
      <c r="J173" s="25"/>
      <c r="K173" s="26"/>
      <c r="L173" s="27"/>
    </row>
    <row r="174" spans="1:12" ht="32.25" customHeight="1" thickBot="1">
      <c r="A174" s="235"/>
      <c r="B174" s="248"/>
      <c r="C174" s="237" t="s">
        <v>251</v>
      </c>
      <c r="D174" s="237"/>
      <c r="E174" s="237"/>
      <c r="F174" s="237"/>
      <c r="G174" s="237"/>
      <c r="H174" s="237"/>
      <c r="I174" s="237"/>
      <c r="J174" s="237"/>
      <c r="K174" s="28"/>
      <c r="L174" s="29"/>
    </row>
    <row r="175" spans="1:12" ht="18.75">
      <c r="A175" s="263" t="s">
        <v>431</v>
      </c>
      <c r="B175" s="264"/>
      <c r="C175" s="264"/>
      <c r="D175" s="264"/>
      <c r="E175" s="264"/>
      <c r="F175" s="264"/>
      <c r="G175" s="264"/>
      <c r="H175" s="264"/>
      <c r="I175" s="264"/>
      <c r="J175" s="265"/>
      <c r="K175" s="30"/>
      <c r="L175" s="31"/>
    </row>
    <row r="176" spans="1:12" ht="15" customHeight="1">
      <c r="A176" s="12">
        <v>1</v>
      </c>
      <c r="B176" s="13" t="s">
        <v>153</v>
      </c>
      <c r="C176" s="12">
        <f>D176+E176+F176</f>
        <v>12</v>
      </c>
      <c r="D176" s="14">
        <v>6</v>
      </c>
      <c r="E176" s="14">
        <v>6</v>
      </c>
      <c r="F176" s="14"/>
      <c r="G176" s="14"/>
      <c r="H176" s="19"/>
      <c r="I176" s="47"/>
      <c r="J176" s="14" t="s">
        <v>3</v>
      </c>
      <c r="K176" s="14"/>
      <c r="L176" s="17"/>
    </row>
    <row r="177" spans="1:12" ht="16.5" customHeight="1">
      <c r="A177" s="12"/>
      <c r="B177" s="76" t="s">
        <v>145</v>
      </c>
      <c r="C177" s="12"/>
      <c r="D177" s="14"/>
      <c r="E177" s="14"/>
      <c r="F177" s="14"/>
      <c r="G177" s="14"/>
      <c r="H177" s="19"/>
      <c r="I177" s="47"/>
      <c r="J177" s="14"/>
      <c r="K177" s="16"/>
      <c r="L177" s="17"/>
    </row>
    <row r="178" spans="1:12" s="65" customFormat="1" ht="31.5" customHeight="1">
      <c r="A178" s="12">
        <v>2</v>
      </c>
      <c r="B178" s="13" t="s">
        <v>436</v>
      </c>
      <c r="C178" s="12">
        <f>D178+E178+F178</f>
        <v>20</v>
      </c>
      <c r="D178" s="12">
        <v>10</v>
      </c>
      <c r="E178" s="14">
        <v>10</v>
      </c>
      <c r="F178" s="14"/>
      <c r="G178" s="14"/>
      <c r="H178" s="12"/>
      <c r="I178" s="12" t="s">
        <v>37</v>
      </c>
      <c r="J178" s="14" t="s">
        <v>3</v>
      </c>
      <c r="K178" s="16"/>
      <c r="L178" s="17"/>
    </row>
    <row r="179" spans="1:12" ht="30.75" customHeight="1">
      <c r="A179" s="12">
        <v>3</v>
      </c>
      <c r="B179" s="13" t="s">
        <v>159</v>
      </c>
      <c r="C179" s="12">
        <f>D179+E179+F179</f>
        <v>14</v>
      </c>
      <c r="D179" s="14">
        <v>8</v>
      </c>
      <c r="E179" s="14">
        <v>6</v>
      </c>
      <c r="F179" s="14"/>
      <c r="G179" s="14"/>
      <c r="H179" s="19"/>
      <c r="I179" s="33" t="s">
        <v>37</v>
      </c>
      <c r="J179" s="14" t="s">
        <v>162</v>
      </c>
      <c r="K179" s="16"/>
      <c r="L179" s="17"/>
    </row>
    <row r="180" spans="1:12" ht="15" customHeight="1">
      <c r="A180" s="12">
        <v>4</v>
      </c>
      <c r="B180" s="57" t="s">
        <v>160</v>
      </c>
      <c r="C180" s="12">
        <f>D180+E180+F180</f>
        <v>18</v>
      </c>
      <c r="D180" s="14">
        <v>10</v>
      </c>
      <c r="E180" s="14">
        <v>8</v>
      </c>
      <c r="F180" s="14"/>
      <c r="G180" s="14"/>
      <c r="H180" s="19"/>
      <c r="I180" s="33" t="s">
        <v>47</v>
      </c>
      <c r="J180" s="14" t="s">
        <v>3</v>
      </c>
      <c r="K180" s="16"/>
      <c r="L180" s="17"/>
    </row>
    <row r="181" spans="1:12" ht="15" customHeight="1">
      <c r="A181" s="12">
        <v>5</v>
      </c>
      <c r="B181" s="13" t="s">
        <v>429</v>
      </c>
      <c r="C181" s="12">
        <f>D181+E181+F181</f>
        <v>12</v>
      </c>
      <c r="D181" s="12">
        <v>6</v>
      </c>
      <c r="E181" s="14">
        <v>6</v>
      </c>
      <c r="F181" s="14"/>
      <c r="G181" s="14"/>
      <c r="H181" s="12"/>
      <c r="I181" s="12"/>
      <c r="J181" s="14" t="s">
        <v>2</v>
      </c>
      <c r="K181" s="16"/>
      <c r="L181" s="17"/>
    </row>
    <row r="182" spans="1:12" ht="29.25" customHeight="1">
      <c r="A182" s="12">
        <v>6</v>
      </c>
      <c r="B182" s="13" t="s">
        <v>161</v>
      </c>
      <c r="C182" s="12">
        <f>D182+E182+F182</f>
        <v>14</v>
      </c>
      <c r="D182" s="12">
        <v>8</v>
      </c>
      <c r="E182" s="14">
        <v>6</v>
      </c>
      <c r="F182" s="14"/>
      <c r="G182" s="14"/>
      <c r="H182" s="12"/>
      <c r="I182" s="12" t="s">
        <v>37</v>
      </c>
      <c r="J182" s="14" t="s">
        <v>162</v>
      </c>
      <c r="K182" s="16"/>
      <c r="L182" s="17"/>
    </row>
    <row r="183" spans="1:12" ht="15.75">
      <c r="A183" s="229"/>
      <c r="B183" s="230" t="s">
        <v>191</v>
      </c>
      <c r="C183" s="25">
        <f>SUM(C176:C182)</f>
        <v>90</v>
      </c>
      <c r="D183" s="25">
        <f>SUM(D176:D182)</f>
        <v>48</v>
      </c>
      <c r="E183" s="25">
        <f>SUM(E176:E182)</f>
        <v>42</v>
      </c>
      <c r="F183" s="25">
        <f>SUM(F176:F182)</f>
        <v>0</v>
      </c>
      <c r="G183" s="25"/>
      <c r="H183" s="25"/>
      <c r="I183" s="25"/>
      <c r="J183" s="25"/>
      <c r="K183" s="26"/>
      <c r="L183" s="27"/>
    </row>
    <row r="184" spans="1:12" ht="33.75" customHeight="1" thickBot="1">
      <c r="A184" s="229"/>
      <c r="B184" s="230"/>
      <c r="C184" s="231" t="s">
        <v>252</v>
      </c>
      <c r="D184" s="232"/>
      <c r="E184" s="232"/>
      <c r="F184" s="232"/>
      <c r="G184" s="232"/>
      <c r="H184" s="232"/>
      <c r="I184" s="232"/>
      <c r="J184" s="233"/>
      <c r="K184" s="36"/>
      <c r="L184" s="37"/>
    </row>
    <row r="185" spans="1:12" ht="15.75">
      <c r="A185" s="234"/>
      <c r="B185" s="236" t="s">
        <v>29</v>
      </c>
      <c r="C185" s="38">
        <f>C173+C183</f>
        <v>180</v>
      </c>
      <c r="D185" s="38">
        <f>D173+D183</f>
        <v>100</v>
      </c>
      <c r="E185" s="38">
        <f>E173+E183</f>
        <v>80</v>
      </c>
      <c r="F185" s="38">
        <f>F173+F183</f>
        <v>0</v>
      </c>
      <c r="G185" s="38"/>
      <c r="H185" s="38"/>
      <c r="I185" s="38"/>
      <c r="J185" s="38"/>
      <c r="K185" s="39"/>
      <c r="L185" s="40"/>
    </row>
    <row r="186" spans="1:12" ht="32.25" customHeight="1">
      <c r="A186" s="221"/>
      <c r="B186" s="211"/>
      <c r="C186" s="211" t="s">
        <v>253</v>
      </c>
      <c r="D186" s="211"/>
      <c r="E186" s="211"/>
      <c r="F186" s="211"/>
      <c r="G186" s="211"/>
      <c r="H186" s="211"/>
      <c r="I186" s="211"/>
      <c r="J186" s="211"/>
      <c r="K186" s="92"/>
      <c r="L186" s="78"/>
    </row>
    <row r="187" spans="1:12" ht="29.25" customHeight="1">
      <c r="A187" s="4"/>
      <c r="B187" s="43" t="s">
        <v>4</v>
      </c>
      <c r="C187" s="44"/>
      <c r="D187" s="44"/>
      <c r="E187" s="44"/>
      <c r="F187" s="287" t="s">
        <v>10</v>
      </c>
      <c r="G187" s="287"/>
      <c r="H187" s="287"/>
      <c r="I187" s="287"/>
      <c r="J187" s="44"/>
      <c r="K187" s="4"/>
      <c r="L187" s="45"/>
    </row>
  </sheetData>
  <sheetProtection/>
  <mergeCells count="99">
    <mergeCell ref="A45:A46"/>
    <mergeCell ref="B45:B46"/>
    <mergeCell ref="C46:J46"/>
    <mergeCell ref="C47:I47"/>
    <mergeCell ref="B37:B38"/>
    <mergeCell ref="C37:F37"/>
    <mergeCell ref="G37:G38"/>
    <mergeCell ref="H37:H38"/>
    <mergeCell ref="I37:I38"/>
    <mergeCell ref="F48:I48"/>
    <mergeCell ref="K9:K10"/>
    <mergeCell ref="L9:L10"/>
    <mergeCell ref="A28:A29"/>
    <mergeCell ref="B28:B29"/>
    <mergeCell ref="C29:J29"/>
    <mergeCell ref="A43:A44"/>
    <mergeCell ref="B43:B44"/>
    <mergeCell ref="C44:J44"/>
    <mergeCell ref="A30:J30"/>
    <mergeCell ref="A37:A38"/>
    <mergeCell ref="A6:J6"/>
    <mergeCell ref="A7:J7"/>
    <mergeCell ref="A8:J8"/>
    <mergeCell ref="A9:A10"/>
    <mergeCell ref="B9:B10"/>
    <mergeCell ref="C9:F9"/>
    <mergeCell ref="G9:G10"/>
    <mergeCell ref="H9:H10"/>
    <mergeCell ref="I9:I10"/>
    <mergeCell ref="J9:J10"/>
    <mergeCell ref="A2:C2"/>
    <mergeCell ref="E2:J2"/>
    <mergeCell ref="A3:C3"/>
    <mergeCell ref="D3:J3"/>
    <mergeCell ref="H4:J4"/>
    <mergeCell ref="A5:D5"/>
    <mergeCell ref="J83:J84"/>
    <mergeCell ref="H78:J78"/>
    <mergeCell ref="A79:D79"/>
    <mergeCell ref="A80:J80"/>
    <mergeCell ref="A81:J81"/>
    <mergeCell ref="A76:C76"/>
    <mergeCell ref="E76:J76"/>
    <mergeCell ref="A77:C77"/>
    <mergeCell ref="D77:J77"/>
    <mergeCell ref="A98:A99"/>
    <mergeCell ref="B98:B99"/>
    <mergeCell ref="C99:J99"/>
    <mergeCell ref="A82:J82"/>
    <mergeCell ref="A83:A84"/>
    <mergeCell ref="B83:B84"/>
    <mergeCell ref="C83:F83"/>
    <mergeCell ref="G83:G84"/>
    <mergeCell ref="H83:H84"/>
    <mergeCell ref="I83:I84"/>
    <mergeCell ref="F114:I114"/>
    <mergeCell ref="A153:C153"/>
    <mergeCell ref="E153:J153"/>
    <mergeCell ref="A110:A111"/>
    <mergeCell ref="B110:B111"/>
    <mergeCell ref="C111:J111"/>
    <mergeCell ref="C113:I113"/>
    <mergeCell ref="K160:K161"/>
    <mergeCell ref="L160:L161"/>
    <mergeCell ref="A173:A174"/>
    <mergeCell ref="B173:B174"/>
    <mergeCell ref="C174:J174"/>
    <mergeCell ref="A160:A161"/>
    <mergeCell ref="B160:B161"/>
    <mergeCell ref="C160:F160"/>
    <mergeCell ref="G160:G161"/>
    <mergeCell ref="H160:H161"/>
    <mergeCell ref="A154:C154"/>
    <mergeCell ref="F187:I187"/>
    <mergeCell ref="A175:J175"/>
    <mergeCell ref="A183:A184"/>
    <mergeCell ref="B183:B184"/>
    <mergeCell ref="C184:J184"/>
    <mergeCell ref="D154:J154"/>
    <mergeCell ref="H155:J155"/>
    <mergeCell ref="A156:D156"/>
    <mergeCell ref="A185:A186"/>
    <mergeCell ref="B185:B186"/>
    <mergeCell ref="C186:J186"/>
    <mergeCell ref="A157:J157"/>
    <mergeCell ref="A158:J158"/>
    <mergeCell ref="A159:J159"/>
    <mergeCell ref="I160:I161"/>
    <mergeCell ref="J160:J161"/>
    <mergeCell ref="J37:J38"/>
    <mergeCell ref="K37:K38"/>
    <mergeCell ref="L37:L38"/>
    <mergeCell ref="C112:I112"/>
    <mergeCell ref="A100:J100"/>
    <mergeCell ref="A108:A109"/>
    <mergeCell ref="B108:B109"/>
    <mergeCell ref="K83:K84"/>
    <mergeCell ref="L83:L84"/>
    <mergeCell ref="C109:J109"/>
  </mergeCells>
  <printOptions horizontalCentered="1"/>
  <pageMargins left="0.7874015748031497" right="0" top="0" bottom="0" header="0.5118110236220472" footer="0.5118110236220472"/>
  <pageSetup fitToHeight="1" fitToWidth="1" horizontalDpi="600" verticalDpi="600" orientation="portrait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7"/>
  <sheetViews>
    <sheetView zoomScalePageLayoutView="0" workbookViewId="0" topLeftCell="A200">
      <selection activeCell="O213" sqref="O213"/>
    </sheetView>
  </sheetViews>
  <sheetFormatPr defaultColWidth="9.00390625" defaultRowHeight="12.75"/>
  <cols>
    <col min="1" max="1" width="4.00390625" style="52" customWidth="1"/>
    <col min="2" max="2" width="42.75390625" style="52" customWidth="1"/>
    <col min="3" max="3" width="7.75390625" style="52" customWidth="1"/>
    <col min="4" max="4" width="7.25390625" style="52" customWidth="1"/>
    <col min="5" max="5" width="6.00390625" style="52" customWidth="1"/>
    <col min="6" max="6" width="5.25390625" style="52" customWidth="1"/>
    <col min="7" max="7" width="6.625" style="52" hidden="1" customWidth="1"/>
    <col min="8" max="8" width="4.875" style="52" hidden="1" customWidth="1"/>
    <col min="9" max="9" width="11.625" style="52" customWidth="1"/>
    <col min="10" max="11" width="9.125" style="52" customWidth="1"/>
    <col min="12" max="12" width="17.125" style="52" customWidth="1"/>
    <col min="13" max="16384" width="9.125" style="52" customWidth="1"/>
  </cols>
  <sheetData>
    <row r="2" spans="1:12" ht="22.5" customHeight="1">
      <c r="A2" s="244" t="s">
        <v>17</v>
      </c>
      <c r="B2" s="244"/>
      <c r="C2" s="244"/>
      <c r="D2" s="2"/>
      <c r="E2" s="245" t="s">
        <v>18</v>
      </c>
      <c r="F2" s="245"/>
      <c r="G2" s="245"/>
      <c r="H2" s="245"/>
      <c r="I2" s="245"/>
      <c r="J2" s="245"/>
      <c r="K2" s="2"/>
      <c r="L2" s="3"/>
    </row>
    <row r="3" spans="1:12" ht="31.5" customHeight="1">
      <c r="A3" s="246" t="s">
        <v>34</v>
      </c>
      <c r="B3" s="246"/>
      <c r="C3" s="246"/>
      <c r="D3" s="242" t="s">
        <v>233</v>
      </c>
      <c r="E3" s="241"/>
      <c r="F3" s="241"/>
      <c r="G3" s="241"/>
      <c r="H3" s="241"/>
      <c r="I3" s="241"/>
      <c r="J3" s="241"/>
      <c r="K3" s="2"/>
      <c r="L3" s="3"/>
    </row>
    <row r="4" spans="1:12" ht="20.25">
      <c r="A4" s="1"/>
      <c r="B4" s="1"/>
      <c r="C4" s="1"/>
      <c r="D4" s="137"/>
      <c r="E4" s="5"/>
      <c r="F4" s="6"/>
      <c r="G4" s="6"/>
      <c r="H4" s="242" t="s">
        <v>19</v>
      </c>
      <c r="I4" s="242"/>
      <c r="J4" s="242"/>
      <c r="K4" s="2"/>
      <c r="L4" s="3"/>
    </row>
    <row r="5" spans="1:12" ht="15.75">
      <c r="A5" s="243" t="s">
        <v>93</v>
      </c>
      <c r="B5" s="243"/>
      <c r="C5" s="243"/>
      <c r="D5" s="243"/>
      <c r="E5" s="8"/>
      <c r="F5" s="8"/>
      <c r="G5" s="8"/>
      <c r="H5" s="8"/>
      <c r="I5" s="8"/>
      <c r="J5" s="8"/>
      <c r="K5" s="7"/>
      <c r="L5" s="3"/>
    </row>
    <row r="6" spans="1:12" ht="48.75" customHeight="1">
      <c r="A6" s="216" t="s">
        <v>237</v>
      </c>
      <c r="B6" s="216"/>
      <c r="C6" s="216"/>
      <c r="D6" s="216"/>
      <c r="E6" s="216"/>
      <c r="F6" s="216"/>
      <c r="G6" s="216"/>
      <c r="H6" s="216"/>
      <c r="I6" s="216"/>
      <c r="J6" s="216"/>
      <c r="K6" s="7"/>
      <c r="L6" s="3"/>
    </row>
    <row r="7" spans="1:12" ht="15.75">
      <c r="A7" s="216" t="s">
        <v>94</v>
      </c>
      <c r="B7" s="216"/>
      <c r="C7" s="216"/>
      <c r="D7" s="216"/>
      <c r="E7" s="216"/>
      <c r="F7" s="216"/>
      <c r="G7" s="216"/>
      <c r="H7" s="216"/>
      <c r="I7" s="216"/>
      <c r="J7" s="216"/>
      <c r="K7" s="7"/>
      <c r="L7" s="3"/>
    </row>
    <row r="8" spans="1:12" ht="18.75">
      <c r="A8" s="266" t="s">
        <v>399</v>
      </c>
      <c r="B8" s="266"/>
      <c r="C8" s="266"/>
      <c r="D8" s="266"/>
      <c r="E8" s="266"/>
      <c r="F8" s="266"/>
      <c r="G8" s="266"/>
      <c r="H8" s="266"/>
      <c r="I8" s="266"/>
      <c r="J8" s="266"/>
      <c r="K8" s="9"/>
      <c r="L8" s="3"/>
    </row>
    <row r="9" spans="1:12" ht="20.25" customHeight="1">
      <c r="A9" s="222" t="s">
        <v>0</v>
      </c>
      <c r="B9" s="223" t="s">
        <v>20</v>
      </c>
      <c r="C9" s="238" t="s">
        <v>21</v>
      </c>
      <c r="D9" s="239"/>
      <c r="E9" s="239"/>
      <c r="F9" s="240"/>
      <c r="G9" s="224" t="s">
        <v>8</v>
      </c>
      <c r="H9" s="224" t="s">
        <v>9</v>
      </c>
      <c r="I9" s="224" t="s">
        <v>25</v>
      </c>
      <c r="J9" s="224" t="s">
        <v>26</v>
      </c>
      <c r="K9" s="226" t="s">
        <v>1</v>
      </c>
      <c r="L9" s="223" t="s">
        <v>141</v>
      </c>
    </row>
    <row r="10" spans="1:12" ht="28.5" customHeight="1">
      <c r="A10" s="222"/>
      <c r="B10" s="223"/>
      <c r="C10" s="11" t="s">
        <v>22</v>
      </c>
      <c r="D10" s="10" t="s">
        <v>23</v>
      </c>
      <c r="E10" s="10" t="s">
        <v>234</v>
      </c>
      <c r="F10" s="10" t="s">
        <v>216</v>
      </c>
      <c r="G10" s="225"/>
      <c r="H10" s="225"/>
      <c r="I10" s="225"/>
      <c r="J10" s="225"/>
      <c r="K10" s="227"/>
      <c r="L10" s="223"/>
    </row>
    <row r="11" spans="1:12" s="90" customFormat="1" ht="16.5" customHeight="1">
      <c r="A11" s="202">
        <v>1</v>
      </c>
      <c r="B11" s="203" t="s">
        <v>98</v>
      </c>
      <c r="C11" s="202">
        <f>D11+E11+F11</f>
        <v>12</v>
      </c>
      <c r="D11" s="202">
        <v>8</v>
      </c>
      <c r="E11" s="204">
        <v>4</v>
      </c>
      <c r="F11" s="204"/>
      <c r="G11" s="204"/>
      <c r="H11" s="202"/>
      <c r="I11" s="202" t="s">
        <v>37</v>
      </c>
      <c r="J11" s="204" t="s">
        <v>2</v>
      </c>
      <c r="K11" s="14"/>
      <c r="L11" s="17"/>
    </row>
    <row r="12" spans="1:12" s="90" customFormat="1" ht="16.5" customHeight="1">
      <c r="A12" s="202">
        <v>2</v>
      </c>
      <c r="B12" s="203" t="s">
        <v>6</v>
      </c>
      <c r="C12" s="202">
        <f>D12+E12+F12</f>
        <v>12</v>
      </c>
      <c r="D12" s="202">
        <v>8</v>
      </c>
      <c r="E12" s="204">
        <v>4</v>
      </c>
      <c r="F12" s="204"/>
      <c r="G12" s="204"/>
      <c r="H12" s="202"/>
      <c r="I12" s="205" t="s">
        <v>47</v>
      </c>
      <c r="J12" s="204" t="s">
        <v>3</v>
      </c>
      <c r="K12" s="14"/>
      <c r="L12" s="17"/>
    </row>
    <row r="13" spans="1:12" ht="33" customHeight="1">
      <c r="A13" s="202">
        <v>3</v>
      </c>
      <c r="B13" s="203" t="s">
        <v>100</v>
      </c>
      <c r="C13" s="202">
        <f aca="true" t="shared" si="0" ref="C13:C18">D13+E13+F13</f>
        <v>8</v>
      </c>
      <c r="D13" s="206">
        <v>4</v>
      </c>
      <c r="E13" s="206">
        <v>4</v>
      </c>
      <c r="F13" s="206"/>
      <c r="G13" s="206"/>
      <c r="H13" s="207"/>
      <c r="I13" s="202" t="s">
        <v>37</v>
      </c>
      <c r="J13" s="206" t="s">
        <v>2</v>
      </c>
      <c r="K13" s="32"/>
      <c r="L13" s="20"/>
    </row>
    <row r="14" spans="1:15" ht="31.5" customHeight="1">
      <c r="A14" s="202">
        <v>4</v>
      </c>
      <c r="B14" s="203" t="s">
        <v>102</v>
      </c>
      <c r="C14" s="202">
        <f t="shared" si="0"/>
        <v>12</v>
      </c>
      <c r="D14" s="206">
        <v>8</v>
      </c>
      <c r="E14" s="206">
        <v>4</v>
      </c>
      <c r="F14" s="206"/>
      <c r="G14" s="206"/>
      <c r="H14" s="207"/>
      <c r="I14" s="205"/>
      <c r="J14" s="204" t="s">
        <v>2</v>
      </c>
      <c r="K14" s="32"/>
      <c r="L14" s="20"/>
      <c r="O14" s="208"/>
    </row>
    <row r="15" spans="1:12" ht="16.5" customHeight="1">
      <c r="A15" s="202">
        <v>5</v>
      </c>
      <c r="B15" s="203" t="s">
        <v>13</v>
      </c>
      <c r="C15" s="202">
        <f t="shared" si="0"/>
        <v>14</v>
      </c>
      <c r="D15" s="204">
        <v>8</v>
      </c>
      <c r="E15" s="204">
        <v>6</v>
      </c>
      <c r="F15" s="204"/>
      <c r="G15" s="204"/>
      <c r="H15" s="207"/>
      <c r="I15" s="205" t="s">
        <v>81</v>
      </c>
      <c r="J15" s="204" t="s">
        <v>3</v>
      </c>
      <c r="K15" s="16"/>
      <c r="L15" s="17"/>
    </row>
    <row r="16" spans="1:12" ht="16.5" customHeight="1">
      <c r="A16" s="202">
        <v>6</v>
      </c>
      <c r="B16" s="203" t="s">
        <v>104</v>
      </c>
      <c r="C16" s="202">
        <f t="shared" si="0"/>
        <v>10</v>
      </c>
      <c r="D16" s="204">
        <v>6</v>
      </c>
      <c r="E16" s="204">
        <v>4</v>
      </c>
      <c r="F16" s="204"/>
      <c r="G16" s="204"/>
      <c r="H16" s="207"/>
      <c r="I16" s="205" t="s">
        <v>37</v>
      </c>
      <c r="J16" s="204" t="s">
        <v>3</v>
      </c>
      <c r="K16" s="16"/>
      <c r="L16" s="17"/>
    </row>
    <row r="17" spans="1:12" ht="16.5" customHeight="1">
      <c r="A17" s="202">
        <v>7</v>
      </c>
      <c r="B17" s="203" t="s">
        <v>11</v>
      </c>
      <c r="C17" s="202">
        <f t="shared" si="0"/>
        <v>12</v>
      </c>
      <c r="D17" s="204">
        <v>8</v>
      </c>
      <c r="E17" s="204">
        <v>4</v>
      </c>
      <c r="F17" s="204"/>
      <c r="G17" s="204"/>
      <c r="H17" s="207"/>
      <c r="I17" s="205" t="s">
        <v>37</v>
      </c>
      <c r="J17" s="204" t="s">
        <v>3</v>
      </c>
      <c r="K17" s="16"/>
      <c r="L17" s="17"/>
    </row>
    <row r="18" spans="1:12" ht="16.5" customHeight="1">
      <c r="A18" s="202">
        <v>8</v>
      </c>
      <c r="B18" s="203" t="s">
        <v>105</v>
      </c>
      <c r="C18" s="202">
        <f t="shared" si="0"/>
        <v>8</v>
      </c>
      <c r="D18" s="204">
        <v>4</v>
      </c>
      <c r="E18" s="204">
        <v>4</v>
      </c>
      <c r="F18" s="204"/>
      <c r="G18" s="204"/>
      <c r="H18" s="207"/>
      <c r="I18" s="205"/>
      <c r="J18" s="204" t="s">
        <v>3</v>
      </c>
      <c r="K18" s="16"/>
      <c r="L18" s="17"/>
    </row>
    <row r="19" spans="1:12" ht="16.5" customHeight="1">
      <c r="A19" s="18">
        <v>9</v>
      </c>
      <c r="B19" s="24" t="s">
        <v>49</v>
      </c>
      <c r="C19" s="42"/>
      <c r="D19" s="42"/>
      <c r="E19" s="42"/>
      <c r="F19" s="42"/>
      <c r="G19" s="42"/>
      <c r="H19" s="42"/>
      <c r="I19" s="42"/>
      <c r="J19" s="42"/>
      <c r="K19" s="42"/>
      <c r="L19" s="54"/>
    </row>
    <row r="20" spans="1:12" s="65" customFormat="1" ht="16.5" customHeight="1">
      <c r="A20" s="18">
        <v>10</v>
      </c>
      <c r="B20" s="57" t="s">
        <v>108</v>
      </c>
      <c r="C20" s="12">
        <f>D20+E20+F20</f>
        <v>2</v>
      </c>
      <c r="D20" s="42">
        <v>2</v>
      </c>
      <c r="E20" s="42"/>
      <c r="F20" s="42"/>
      <c r="G20" s="42"/>
      <c r="H20" s="42"/>
      <c r="I20" s="42"/>
      <c r="J20" s="42"/>
      <c r="K20" s="70"/>
      <c r="L20" s="54"/>
    </row>
    <row r="21" spans="1:12" ht="16.5" customHeight="1">
      <c r="A21" s="12">
        <v>10</v>
      </c>
      <c r="B21" s="13" t="s">
        <v>109</v>
      </c>
      <c r="C21" s="12">
        <f>D21+E21+F21</f>
        <v>2</v>
      </c>
      <c r="D21" s="14">
        <v>2</v>
      </c>
      <c r="E21" s="14"/>
      <c r="F21" s="14"/>
      <c r="G21" s="14"/>
      <c r="H21" s="19"/>
      <c r="I21" s="33"/>
      <c r="J21" s="14"/>
      <c r="K21" s="14"/>
      <c r="L21" s="17"/>
    </row>
    <row r="22" spans="1:12" ht="16.5" customHeight="1">
      <c r="A22" s="12">
        <v>11</v>
      </c>
      <c r="B22" s="13" t="s">
        <v>112</v>
      </c>
      <c r="C22" s="12">
        <f>D22+E22+F22</f>
        <v>2</v>
      </c>
      <c r="D22" s="14">
        <v>2</v>
      </c>
      <c r="E22" s="14"/>
      <c r="F22" s="14"/>
      <c r="G22" s="14"/>
      <c r="H22" s="19"/>
      <c r="I22" s="33"/>
      <c r="J22" s="14"/>
      <c r="K22" s="16"/>
      <c r="L22" s="17"/>
    </row>
    <row r="23" spans="1:12" ht="16.5" customHeight="1">
      <c r="A23" s="12">
        <v>12</v>
      </c>
      <c r="B23" s="13" t="s">
        <v>122</v>
      </c>
      <c r="C23" s="12">
        <f>D23+E23+F23</f>
        <v>2</v>
      </c>
      <c r="D23" s="14">
        <v>2</v>
      </c>
      <c r="E23" s="14"/>
      <c r="F23" s="14"/>
      <c r="G23" s="14"/>
      <c r="H23" s="19"/>
      <c r="I23" s="33"/>
      <c r="J23" s="14"/>
      <c r="K23" s="16"/>
      <c r="L23" s="17"/>
    </row>
    <row r="24" spans="1:12" ht="35.25" customHeight="1" thickBot="1">
      <c r="A24" s="21">
        <v>13</v>
      </c>
      <c r="B24" s="22" t="s">
        <v>115</v>
      </c>
      <c r="C24" s="21">
        <f>D24+E24+F24</f>
        <v>2</v>
      </c>
      <c r="D24" s="58">
        <v>2</v>
      </c>
      <c r="E24" s="58"/>
      <c r="F24" s="58"/>
      <c r="G24" s="58"/>
      <c r="H24" s="23"/>
      <c r="I24" s="83"/>
      <c r="J24" s="58"/>
      <c r="K24" s="60"/>
      <c r="L24" s="61"/>
    </row>
    <row r="25" spans="1:12" ht="15" customHeight="1" thickTop="1">
      <c r="A25" s="220"/>
      <c r="B25" s="209" t="s">
        <v>164</v>
      </c>
      <c r="C25" s="25">
        <f>SUM(C11:C24)</f>
        <v>98</v>
      </c>
      <c r="D25" s="25">
        <f>SUM(D11:D24)</f>
        <v>64</v>
      </c>
      <c r="E25" s="25">
        <f>SUM(E11:E24)</f>
        <v>34</v>
      </c>
      <c r="F25" s="25">
        <f>SUM(F11:F24)</f>
        <v>0</v>
      </c>
      <c r="G25" s="25"/>
      <c r="H25" s="25"/>
      <c r="I25" s="25"/>
      <c r="J25" s="25"/>
      <c r="K25" s="26"/>
      <c r="L25" s="27"/>
    </row>
    <row r="26" spans="1:12" ht="46.5" customHeight="1" thickBot="1">
      <c r="A26" s="235"/>
      <c r="B26" s="248"/>
      <c r="C26" s="237" t="s">
        <v>238</v>
      </c>
      <c r="D26" s="237"/>
      <c r="E26" s="237"/>
      <c r="F26" s="237"/>
      <c r="G26" s="237"/>
      <c r="H26" s="237"/>
      <c r="I26" s="237"/>
      <c r="J26" s="237"/>
      <c r="K26" s="28"/>
      <c r="L26" s="29"/>
    </row>
    <row r="27" spans="1:12" ht="25.5" customHeight="1">
      <c r="A27" s="263" t="s">
        <v>400</v>
      </c>
      <c r="B27" s="264"/>
      <c r="C27" s="264"/>
      <c r="D27" s="264"/>
      <c r="E27" s="264"/>
      <c r="F27" s="264"/>
      <c r="G27" s="264"/>
      <c r="H27" s="264"/>
      <c r="I27" s="264"/>
      <c r="J27" s="265"/>
      <c r="K27" s="30"/>
      <c r="L27" s="31"/>
    </row>
    <row r="28" spans="1:12" ht="16.5" customHeight="1">
      <c r="A28" s="12">
        <v>1</v>
      </c>
      <c r="B28" s="57" t="s">
        <v>108</v>
      </c>
      <c r="C28" s="12">
        <f aca="true" t="shared" si="1" ref="C28:C34">D28+E28+F28</f>
        <v>6</v>
      </c>
      <c r="D28" s="14">
        <v>2</v>
      </c>
      <c r="E28" s="14"/>
      <c r="F28" s="14">
        <v>4</v>
      </c>
      <c r="G28" s="14"/>
      <c r="H28" s="19"/>
      <c r="I28" s="47"/>
      <c r="J28" s="14" t="s">
        <v>2</v>
      </c>
      <c r="K28" s="14"/>
      <c r="L28" s="17"/>
    </row>
    <row r="29" spans="1:12" ht="16.5" customHeight="1">
      <c r="A29" s="12">
        <v>2</v>
      </c>
      <c r="B29" s="13" t="s">
        <v>98</v>
      </c>
      <c r="C29" s="12">
        <f t="shared" si="1"/>
        <v>16</v>
      </c>
      <c r="D29" s="14">
        <v>8</v>
      </c>
      <c r="E29" s="14">
        <v>8</v>
      </c>
      <c r="F29" s="14"/>
      <c r="G29" s="14"/>
      <c r="H29" s="19"/>
      <c r="I29" s="33"/>
      <c r="J29" s="14" t="s">
        <v>3</v>
      </c>
      <c r="K29" s="16"/>
      <c r="L29" s="17"/>
    </row>
    <row r="30" spans="1:12" ht="16.5" customHeight="1">
      <c r="A30" s="12">
        <v>3</v>
      </c>
      <c r="B30" s="13" t="s">
        <v>109</v>
      </c>
      <c r="C30" s="12">
        <f t="shared" si="1"/>
        <v>12</v>
      </c>
      <c r="D30" s="14">
        <v>8</v>
      </c>
      <c r="E30" s="14">
        <v>4</v>
      </c>
      <c r="F30" s="14"/>
      <c r="G30" s="14"/>
      <c r="H30" s="19"/>
      <c r="I30" s="33"/>
      <c r="J30" s="14" t="s">
        <v>3</v>
      </c>
      <c r="K30" s="16"/>
      <c r="L30" s="17"/>
    </row>
    <row r="31" spans="1:12" ht="16.5" customHeight="1">
      <c r="A31" s="12">
        <v>4</v>
      </c>
      <c r="B31" s="13" t="s">
        <v>112</v>
      </c>
      <c r="C31" s="12">
        <f t="shared" si="1"/>
        <v>14</v>
      </c>
      <c r="D31" s="14">
        <v>6</v>
      </c>
      <c r="E31" s="14">
        <v>8</v>
      </c>
      <c r="F31" s="14"/>
      <c r="G31" s="14"/>
      <c r="H31" s="19"/>
      <c r="I31" s="33" t="s">
        <v>37</v>
      </c>
      <c r="J31" s="14" t="s">
        <v>3</v>
      </c>
      <c r="K31" s="16"/>
      <c r="L31" s="17"/>
    </row>
    <row r="32" spans="1:12" ht="30" customHeight="1">
      <c r="A32" s="12">
        <v>5</v>
      </c>
      <c r="B32" s="13" t="s">
        <v>102</v>
      </c>
      <c r="C32" s="12">
        <f t="shared" si="1"/>
        <v>12</v>
      </c>
      <c r="D32" s="14">
        <v>8</v>
      </c>
      <c r="E32" s="14">
        <v>4</v>
      </c>
      <c r="F32" s="14"/>
      <c r="G32" s="14"/>
      <c r="H32" s="19"/>
      <c r="I32" s="33" t="s">
        <v>81</v>
      </c>
      <c r="J32" s="14" t="s">
        <v>3</v>
      </c>
      <c r="K32" s="16"/>
      <c r="L32" s="17"/>
    </row>
    <row r="33" spans="1:12" ht="16.5" customHeight="1">
      <c r="A33" s="12">
        <v>6</v>
      </c>
      <c r="B33" s="13" t="s">
        <v>122</v>
      </c>
      <c r="C33" s="12">
        <f t="shared" si="1"/>
        <v>10</v>
      </c>
      <c r="D33" s="14">
        <v>6</v>
      </c>
      <c r="E33" s="14">
        <v>4</v>
      </c>
      <c r="F33" s="14"/>
      <c r="G33" s="14"/>
      <c r="H33" s="19"/>
      <c r="I33" s="33" t="s">
        <v>37</v>
      </c>
      <c r="J33" s="14" t="s">
        <v>2</v>
      </c>
      <c r="K33" s="16"/>
      <c r="L33" s="17"/>
    </row>
    <row r="34" spans="1:12" ht="31.5" customHeight="1">
      <c r="A34" s="12">
        <v>7</v>
      </c>
      <c r="B34" s="13" t="s">
        <v>115</v>
      </c>
      <c r="C34" s="12">
        <f t="shared" si="1"/>
        <v>8</v>
      </c>
      <c r="D34" s="14">
        <v>4</v>
      </c>
      <c r="E34" s="14">
        <v>4</v>
      </c>
      <c r="F34" s="14"/>
      <c r="G34" s="14"/>
      <c r="H34" s="19"/>
      <c r="I34" s="33"/>
      <c r="J34" s="14" t="s">
        <v>3</v>
      </c>
      <c r="K34" s="16"/>
      <c r="L34" s="17"/>
    </row>
    <row r="35" spans="1:12" ht="18" customHeight="1">
      <c r="A35" s="12"/>
      <c r="B35" s="24" t="s">
        <v>49</v>
      </c>
      <c r="C35" s="12"/>
      <c r="D35" s="11"/>
      <c r="E35" s="11"/>
      <c r="F35" s="11"/>
      <c r="G35" s="11"/>
      <c r="H35" s="19"/>
      <c r="I35" s="19"/>
      <c r="J35" s="11"/>
      <c r="K35" s="32"/>
      <c r="L35" s="20"/>
    </row>
    <row r="36" spans="1:12" ht="18" customHeight="1">
      <c r="A36" s="12">
        <v>8</v>
      </c>
      <c r="B36" s="13" t="s">
        <v>110</v>
      </c>
      <c r="C36" s="12">
        <f aca="true" t="shared" si="2" ref="C36:C45">D36+E36+F36</f>
        <v>2</v>
      </c>
      <c r="D36" s="14">
        <v>2</v>
      </c>
      <c r="E36" s="14"/>
      <c r="F36" s="14"/>
      <c r="G36" s="14"/>
      <c r="H36" s="19"/>
      <c r="I36" s="47"/>
      <c r="J36" s="14"/>
      <c r="K36" s="16"/>
      <c r="L36" s="17"/>
    </row>
    <row r="37" spans="1:12" ht="18" customHeight="1">
      <c r="A37" s="12">
        <v>9</v>
      </c>
      <c r="B37" s="13" t="s">
        <v>52</v>
      </c>
      <c r="C37" s="12">
        <f t="shared" si="2"/>
        <v>2</v>
      </c>
      <c r="D37" s="11">
        <v>2</v>
      </c>
      <c r="E37" s="11"/>
      <c r="F37" s="11"/>
      <c r="G37" s="11"/>
      <c r="H37" s="19"/>
      <c r="I37" s="19"/>
      <c r="J37" s="11"/>
      <c r="K37" s="11"/>
      <c r="L37" s="20"/>
    </row>
    <row r="38" spans="1:12" ht="18" customHeight="1">
      <c r="A38" s="12">
        <v>10</v>
      </c>
      <c r="B38" s="13" t="s">
        <v>167</v>
      </c>
      <c r="C38" s="12">
        <f t="shared" si="2"/>
        <v>2</v>
      </c>
      <c r="D38" s="11">
        <v>2</v>
      </c>
      <c r="E38" s="11"/>
      <c r="F38" s="11"/>
      <c r="G38" s="11"/>
      <c r="H38" s="19"/>
      <c r="I38" s="19"/>
      <c r="J38" s="11"/>
      <c r="K38" s="11"/>
      <c r="L38" s="20"/>
    </row>
    <row r="39" spans="1:12" ht="20.25" customHeight="1">
      <c r="A39" s="222" t="s">
        <v>0</v>
      </c>
      <c r="B39" s="223" t="s">
        <v>20</v>
      </c>
      <c r="C39" s="238" t="s">
        <v>21</v>
      </c>
      <c r="D39" s="239"/>
      <c r="E39" s="239"/>
      <c r="F39" s="240"/>
      <c r="G39" s="224" t="s">
        <v>8</v>
      </c>
      <c r="H39" s="224" t="s">
        <v>9</v>
      </c>
      <c r="I39" s="224" t="s">
        <v>25</v>
      </c>
      <c r="J39" s="224" t="s">
        <v>26</v>
      </c>
      <c r="K39" s="226" t="s">
        <v>1</v>
      </c>
      <c r="L39" s="223" t="s">
        <v>141</v>
      </c>
    </row>
    <row r="40" spans="1:12" ht="28.5" customHeight="1">
      <c r="A40" s="222"/>
      <c r="B40" s="223"/>
      <c r="C40" s="11" t="s">
        <v>22</v>
      </c>
      <c r="D40" s="10" t="s">
        <v>23</v>
      </c>
      <c r="E40" s="10" t="s">
        <v>234</v>
      </c>
      <c r="F40" s="10" t="s">
        <v>216</v>
      </c>
      <c r="G40" s="225"/>
      <c r="H40" s="225"/>
      <c r="I40" s="225"/>
      <c r="J40" s="225"/>
      <c r="K40" s="227"/>
      <c r="L40" s="223"/>
    </row>
    <row r="41" spans="1:12" ht="33.75" customHeight="1">
      <c r="A41" s="12">
        <v>11</v>
      </c>
      <c r="B41" s="13" t="s">
        <v>111</v>
      </c>
      <c r="C41" s="12">
        <f t="shared" si="2"/>
        <v>2</v>
      </c>
      <c r="D41" s="11">
        <v>2</v>
      </c>
      <c r="E41" s="11"/>
      <c r="F41" s="11"/>
      <c r="G41" s="11"/>
      <c r="H41" s="19"/>
      <c r="I41" s="19"/>
      <c r="J41" s="11"/>
      <c r="K41" s="11"/>
      <c r="L41" s="20"/>
    </row>
    <row r="42" spans="1:12" ht="16.5" customHeight="1">
      <c r="A42" s="12">
        <v>12</v>
      </c>
      <c r="B42" s="13" t="s">
        <v>117</v>
      </c>
      <c r="C42" s="12">
        <f t="shared" si="2"/>
        <v>2</v>
      </c>
      <c r="D42" s="11">
        <v>2</v>
      </c>
      <c r="E42" s="11"/>
      <c r="F42" s="11"/>
      <c r="G42" s="11"/>
      <c r="H42" s="19"/>
      <c r="I42" s="19"/>
      <c r="J42" s="11"/>
      <c r="K42" s="32"/>
      <c r="L42" s="20"/>
    </row>
    <row r="43" spans="1:12" ht="16.5" customHeight="1">
      <c r="A43" s="12"/>
      <c r="B43" s="55" t="s">
        <v>168</v>
      </c>
      <c r="C43" s="12"/>
      <c r="D43" s="11"/>
      <c r="E43" s="11"/>
      <c r="F43" s="11"/>
      <c r="G43" s="11"/>
      <c r="H43" s="19"/>
      <c r="I43" s="19"/>
      <c r="J43" s="11"/>
      <c r="K43" s="32"/>
      <c r="L43" s="20"/>
    </row>
    <row r="44" spans="1:12" ht="16.5" customHeight="1">
      <c r="A44" s="12">
        <v>13</v>
      </c>
      <c r="B44" s="56" t="s">
        <v>106</v>
      </c>
      <c r="C44" s="12">
        <f t="shared" si="2"/>
        <v>2</v>
      </c>
      <c r="D44" s="11">
        <v>2</v>
      </c>
      <c r="E44" s="11"/>
      <c r="F44" s="11"/>
      <c r="G44" s="11"/>
      <c r="H44" s="19"/>
      <c r="I44" s="19"/>
      <c r="J44" s="11"/>
      <c r="K44" s="32"/>
      <c r="L44" s="20"/>
    </row>
    <row r="45" spans="1:12" ht="16.5" customHeight="1" thickBot="1">
      <c r="A45" s="21">
        <v>14</v>
      </c>
      <c r="B45" s="22" t="s">
        <v>107</v>
      </c>
      <c r="C45" s="21">
        <f t="shared" si="2"/>
        <v>2</v>
      </c>
      <c r="D45" s="34">
        <v>2</v>
      </c>
      <c r="E45" s="34"/>
      <c r="F45" s="34"/>
      <c r="G45" s="34"/>
      <c r="H45" s="23"/>
      <c r="I45" s="23"/>
      <c r="J45" s="34"/>
      <c r="K45" s="62"/>
      <c r="L45" s="35"/>
    </row>
    <row r="46" spans="1:12" ht="16.5" customHeight="1" thickTop="1">
      <c r="A46" s="229"/>
      <c r="B46" s="230" t="s">
        <v>166</v>
      </c>
      <c r="C46" s="25">
        <f>SUM(C28:C45)</f>
        <v>92</v>
      </c>
      <c r="D46" s="25">
        <f>SUM(D28:D45)</f>
        <v>56</v>
      </c>
      <c r="E46" s="25">
        <f>SUM(E28:E45)</f>
        <v>32</v>
      </c>
      <c r="F46" s="25">
        <f>SUM(F28:F45)</f>
        <v>4</v>
      </c>
      <c r="G46" s="25"/>
      <c r="H46" s="25"/>
      <c r="I46" s="25"/>
      <c r="J46" s="25"/>
      <c r="K46" s="26"/>
      <c r="L46" s="27"/>
    </row>
    <row r="47" spans="1:12" ht="45.75" customHeight="1" thickBot="1">
      <c r="A47" s="229"/>
      <c r="B47" s="230"/>
      <c r="C47" s="231" t="s">
        <v>239</v>
      </c>
      <c r="D47" s="232"/>
      <c r="E47" s="232"/>
      <c r="F47" s="232"/>
      <c r="G47" s="232"/>
      <c r="H47" s="232"/>
      <c r="I47" s="232"/>
      <c r="J47" s="233"/>
      <c r="K47" s="36"/>
      <c r="L47" s="37"/>
    </row>
    <row r="48" spans="1:12" ht="15.75">
      <c r="A48" s="234"/>
      <c r="B48" s="236" t="s">
        <v>29</v>
      </c>
      <c r="C48" s="38">
        <f>C25+C46</f>
        <v>190</v>
      </c>
      <c r="D48" s="38">
        <f>D25+D46</f>
        <v>120</v>
      </c>
      <c r="E48" s="38">
        <f>E25+E46</f>
        <v>66</v>
      </c>
      <c r="F48" s="38">
        <f>F25+F46</f>
        <v>4</v>
      </c>
      <c r="G48" s="38"/>
      <c r="H48" s="38"/>
      <c r="I48" s="38"/>
      <c r="J48" s="38"/>
      <c r="K48" s="39"/>
      <c r="L48" s="40"/>
    </row>
    <row r="49" spans="1:12" ht="51.75" customHeight="1">
      <c r="A49" s="254"/>
      <c r="B49" s="262"/>
      <c r="C49" s="262" t="s">
        <v>240</v>
      </c>
      <c r="D49" s="262"/>
      <c r="E49" s="262"/>
      <c r="F49" s="262"/>
      <c r="G49" s="262"/>
      <c r="H49" s="262"/>
      <c r="I49" s="262"/>
      <c r="J49" s="262"/>
      <c r="K49" s="91"/>
      <c r="L49" s="37"/>
    </row>
    <row r="50" spans="1:12" ht="31.5">
      <c r="A50" s="12">
        <v>1</v>
      </c>
      <c r="B50" s="13" t="s">
        <v>169</v>
      </c>
      <c r="C50" s="267" t="s">
        <v>441</v>
      </c>
      <c r="D50" s="268"/>
      <c r="E50" s="268"/>
      <c r="F50" s="268"/>
      <c r="G50" s="268"/>
      <c r="H50" s="268"/>
      <c r="I50" s="269"/>
      <c r="J50" s="150" t="s">
        <v>2</v>
      </c>
      <c r="K50" s="86"/>
      <c r="L50" s="78"/>
    </row>
    <row r="51" spans="1:12" ht="28.5" customHeight="1">
      <c r="A51" s="4"/>
      <c r="B51" s="43" t="s">
        <v>4</v>
      </c>
      <c r="C51" s="44"/>
      <c r="D51" s="44"/>
      <c r="E51" s="44"/>
      <c r="F51" s="228" t="s">
        <v>10</v>
      </c>
      <c r="G51" s="228"/>
      <c r="H51" s="228"/>
      <c r="I51" s="228"/>
      <c r="J51" s="44"/>
      <c r="K51" s="4"/>
      <c r="L51" s="45"/>
    </row>
    <row r="52" spans="1:12" ht="28.5" customHeight="1">
      <c r="A52" s="4"/>
      <c r="B52" s="43"/>
      <c r="C52" s="44"/>
      <c r="D52" s="44"/>
      <c r="E52" s="44"/>
      <c r="F52" s="88"/>
      <c r="G52" s="88"/>
      <c r="H52" s="88"/>
      <c r="I52" s="88"/>
      <c r="J52" s="44"/>
      <c r="K52" s="4"/>
      <c r="L52" s="45"/>
    </row>
    <row r="53" spans="1:12" ht="28.5" customHeight="1">
      <c r="A53" s="4"/>
      <c r="B53" s="43"/>
      <c r="C53" s="44"/>
      <c r="D53" s="44"/>
      <c r="E53" s="44"/>
      <c r="F53" s="88"/>
      <c r="G53" s="88"/>
      <c r="H53" s="88"/>
      <c r="I53" s="88"/>
      <c r="J53" s="44"/>
      <c r="K53" s="4"/>
      <c r="L53" s="45"/>
    </row>
    <row r="54" spans="1:12" ht="28.5" customHeight="1">
      <c r="A54" s="4"/>
      <c r="B54" s="43"/>
      <c r="C54" s="44"/>
      <c r="D54" s="44"/>
      <c r="E54" s="44"/>
      <c r="F54" s="88"/>
      <c r="G54" s="88"/>
      <c r="H54" s="88"/>
      <c r="I54" s="88"/>
      <c r="J54" s="44"/>
      <c r="K54" s="4"/>
      <c r="L54" s="45"/>
    </row>
    <row r="55" spans="1:12" ht="28.5" customHeight="1">
      <c r="A55" s="4"/>
      <c r="B55" s="43"/>
      <c r="C55" s="44"/>
      <c r="D55" s="44"/>
      <c r="E55" s="44"/>
      <c r="F55" s="88"/>
      <c r="G55" s="88"/>
      <c r="H55" s="88"/>
      <c r="I55" s="88"/>
      <c r="J55" s="44"/>
      <c r="K55" s="4"/>
      <c r="L55" s="45"/>
    </row>
    <row r="56" spans="1:12" ht="28.5" customHeight="1">
      <c r="A56" s="4"/>
      <c r="B56" s="43"/>
      <c r="C56" s="44"/>
      <c r="D56" s="44"/>
      <c r="E56" s="44"/>
      <c r="F56" s="88"/>
      <c r="G56" s="88"/>
      <c r="H56" s="88"/>
      <c r="I56" s="88"/>
      <c r="J56" s="44"/>
      <c r="K56" s="4"/>
      <c r="L56" s="45"/>
    </row>
    <row r="57" spans="1:12" ht="28.5" customHeight="1">
      <c r="A57" s="4"/>
      <c r="B57" s="43"/>
      <c r="C57" s="44"/>
      <c r="D57" s="44"/>
      <c r="E57" s="44"/>
      <c r="F57" s="88"/>
      <c r="G57" s="88"/>
      <c r="H57" s="88"/>
      <c r="I57" s="88"/>
      <c r="J57" s="44"/>
      <c r="K57" s="4"/>
      <c r="L57" s="45"/>
    </row>
    <row r="58" spans="1:12" ht="28.5" customHeight="1">
      <c r="A58" s="4"/>
      <c r="B58" s="43"/>
      <c r="C58" s="44"/>
      <c r="D58" s="44"/>
      <c r="E58" s="44"/>
      <c r="F58" s="88"/>
      <c r="G58" s="88"/>
      <c r="H58" s="88"/>
      <c r="I58" s="88"/>
      <c r="J58" s="44"/>
      <c r="K58" s="4"/>
      <c r="L58" s="45"/>
    </row>
    <row r="59" spans="1:12" ht="28.5" customHeight="1">
      <c r="A59" s="4"/>
      <c r="B59" s="43"/>
      <c r="C59" s="44"/>
      <c r="D59" s="44"/>
      <c r="E59" s="44"/>
      <c r="F59" s="88"/>
      <c r="G59" s="88"/>
      <c r="H59" s="88"/>
      <c r="I59" s="88"/>
      <c r="J59" s="44"/>
      <c r="K59" s="4"/>
      <c r="L59" s="45"/>
    </row>
    <row r="60" spans="1:12" ht="28.5" customHeight="1">
      <c r="A60" s="4"/>
      <c r="B60" s="43"/>
      <c r="C60" s="44"/>
      <c r="D60" s="44"/>
      <c r="E60" s="44"/>
      <c r="F60" s="88"/>
      <c r="G60" s="88"/>
      <c r="H60" s="88"/>
      <c r="I60" s="88"/>
      <c r="J60" s="44"/>
      <c r="K60" s="4"/>
      <c r="L60" s="45"/>
    </row>
    <row r="61" spans="1:12" ht="28.5" customHeight="1">
      <c r="A61" s="4"/>
      <c r="B61" s="43"/>
      <c r="C61" s="44"/>
      <c r="D61" s="44"/>
      <c r="E61" s="44"/>
      <c r="F61" s="88"/>
      <c r="G61" s="88"/>
      <c r="H61" s="88"/>
      <c r="I61" s="88"/>
      <c r="J61" s="44"/>
      <c r="K61" s="4"/>
      <c r="L61" s="45"/>
    </row>
    <row r="62" spans="1:12" ht="28.5" customHeight="1">
      <c r="A62" s="4"/>
      <c r="B62" s="43"/>
      <c r="C62" s="44"/>
      <c r="D62" s="44"/>
      <c r="E62" s="44"/>
      <c r="F62" s="88"/>
      <c r="G62" s="88"/>
      <c r="H62" s="88"/>
      <c r="I62" s="88"/>
      <c r="J62" s="44"/>
      <c r="K62" s="4"/>
      <c r="L62" s="45"/>
    </row>
    <row r="63" spans="1:12" ht="28.5" customHeight="1">
      <c r="A63" s="4"/>
      <c r="B63" s="43"/>
      <c r="C63" s="44"/>
      <c r="D63" s="44"/>
      <c r="E63" s="44"/>
      <c r="F63" s="88"/>
      <c r="G63" s="88"/>
      <c r="H63" s="88"/>
      <c r="I63" s="88"/>
      <c r="J63" s="44"/>
      <c r="K63" s="4"/>
      <c r="L63" s="45"/>
    </row>
    <row r="76" spans="1:12" ht="20.25">
      <c r="A76" s="244" t="s">
        <v>17</v>
      </c>
      <c r="B76" s="244"/>
      <c r="C76" s="244"/>
      <c r="D76" s="2"/>
      <c r="E76" s="245" t="s">
        <v>18</v>
      </c>
      <c r="F76" s="245"/>
      <c r="G76" s="245"/>
      <c r="H76" s="245"/>
      <c r="I76" s="245"/>
      <c r="J76" s="245"/>
      <c r="K76" s="2"/>
      <c r="L76" s="3"/>
    </row>
    <row r="77" spans="1:12" ht="31.5" customHeight="1">
      <c r="A77" s="246" t="s">
        <v>34</v>
      </c>
      <c r="B77" s="246"/>
      <c r="C77" s="246"/>
      <c r="D77" s="242" t="s">
        <v>233</v>
      </c>
      <c r="E77" s="241"/>
      <c r="F77" s="241"/>
      <c r="G77" s="241"/>
      <c r="H77" s="241"/>
      <c r="I77" s="241"/>
      <c r="J77" s="241"/>
      <c r="K77" s="2"/>
      <c r="L77" s="3"/>
    </row>
    <row r="78" spans="1:12" ht="20.25">
      <c r="A78" s="1"/>
      <c r="B78" s="1"/>
      <c r="C78" s="1"/>
      <c r="D78" s="137"/>
      <c r="E78" s="5"/>
      <c r="F78" s="6"/>
      <c r="G78" s="6"/>
      <c r="H78" s="242" t="s">
        <v>19</v>
      </c>
      <c r="I78" s="242"/>
      <c r="J78" s="242"/>
      <c r="K78" s="2"/>
      <c r="L78" s="3"/>
    </row>
    <row r="79" spans="1:12" ht="19.5" customHeight="1">
      <c r="A79" s="216" t="s">
        <v>402</v>
      </c>
      <c r="B79" s="243"/>
      <c r="C79" s="243"/>
      <c r="D79" s="243"/>
      <c r="E79" s="8"/>
      <c r="F79" s="8"/>
      <c r="G79" s="8"/>
      <c r="H79" s="8"/>
      <c r="I79" s="8"/>
      <c r="J79" s="8"/>
      <c r="K79" s="7"/>
      <c r="L79" s="3"/>
    </row>
    <row r="80" spans="1:12" ht="48.75" customHeight="1">
      <c r="A80" s="216" t="s">
        <v>237</v>
      </c>
      <c r="B80" s="216"/>
      <c r="C80" s="216"/>
      <c r="D80" s="216"/>
      <c r="E80" s="216"/>
      <c r="F80" s="216"/>
      <c r="G80" s="216"/>
      <c r="H80" s="216"/>
      <c r="I80" s="216"/>
      <c r="J80" s="216"/>
      <c r="K80" s="7"/>
      <c r="L80" s="3"/>
    </row>
    <row r="81" spans="1:12" ht="15.75">
      <c r="A81" s="216" t="s">
        <v>94</v>
      </c>
      <c r="B81" s="216"/>
      <c r="C81" s="216"/>
      <c r="D81" s="216"/>
      <c r="E81" s="216"/>
      <c r="F81" s="216"/>
      <c r="G81" s="216"/>
      <c r="H81" s="216"/>
      <c r="I81" s="216"/>
      <c r="J81" s="216"/>
      <c r="K81" s="7"/>
      <c r="L81" s="3"/>
    </row>
    <row r="82" spans="1:12" ht="18.75">
      <c r="A82" s="266" t="s">
        <v>401</v>
      </c>
      <c r="B82" s="266"/>
      <c r="C82" s="266"/>
      <c r="D82" s="266"/>
      <c r="E82" s="266"/>
      <c r="F82" s="266"/>
      <c r="G82" s="266"/>
      <c r="H82" s="266"/>
      <c r="I82" s="266"/>
      <c r="J82" s="266"/>
      <c r="K82" s="9"/>
      <c r="L82" s="3"/>
    </row>
    <row r="83" spans="1:12" ht="20.25" customHeight="1">
      <c r="A83" s="222" t="s">
        <v>0</v>
      </c>
      <c r="B83" s="223" t="s">
        <v>20</v>
      </c>
      <c r="C83" s="238" t="s">
        <v>21</v>
      </c>
      <c r="D83" s="239"/>
      <c r="E83" s="239"/>
      <c r="F83" s="240"/>
      <c r="G83" s="224" t="s">
        <v>8</v>
      </c>
      <c r="H83" s="224" t="s">
        <v>9</v>
      </c>
      <c r="I83" s="224" t="s">
        <v>25</v>
      </c>
      <c r="J83" s="224" t="s">
        <v>26</v>
      </c>
      <c r="K83" s="226" t="s">
        <v>1</v>
      </c>
      <c r="L83" s="223" t="s">
        <v>141</v>
      </c>
    </row>
    <row r="84" spans="1:12" ht="28.5" customHeight="1">
      <c r="A84" s="222"/>
      <c r="B84" s="223"/>
      <c r="C84" s="11" t="s">
        <v>22</v>
      </c>
      <c r="D84" s="10" t="s">
        <v>23</v>
      </c>
      <c r="E84" s="10" t="s">
        <v>234</v>
      </c>
      <c r="F84" s="10" t="s">
        <v>216</v>
      </c>
      <c r="G84" s="225"/>
      <c r="H84" s="225"/>
      <c r="I84" s="225"/>
      <c r="J84" s="225"/>
      <c r="K84" s="227"/>
      <c r="L84" s="223"/>
    </row>
    <row r="85" spans="1:12" ht="15" customHeight="1">
      <c r="A85" s="12">
        <v>1</v>
      </c>
      <c r="B85" s="13" t="s">
        <v>110</v>
      </c>
      <c r="C85" s="12">
        <f aca="true" t="shared" si="3" ref="C85:C90">D85+E85+F85</f>
        <v>10</v>
      </c>
      <c r="D85" s="14">
        <v>6</v>
      </c>
      <c r="E85" s="14">
        <v>4</v>
      </c>
      <c r="F85" s="14"/>
      <c r="G85" s="14"/>
      <c r="H85" s="19"/>
      <c r="I85" s="33" t="s">
        <v>37</v>
      </c>
      <c r="J85" s="14" t="s">
        <v>3</v>
      </c>
      <c r="K85" s="16"/>
      <c r="L85" s="17"/>
    </row>
    <row r="86" spans="1:12" ht="15" customHeight="1">
      <c r="A86" s="12">
        <v>2</v>
      </c>
      <c r="B86" s="13" t="s">
        <v>52</v>
      </c>
      <c r="C86" s="12">
        <f t="shared" si="3"/>
        <v>10</v>
      </c>
      <c r="D86" s="11">
        <v>6</v>
      </c>
      <c r="E86" s="11">
        <v>4</v>
      </c>
      <c r="F86" s="11"/>
      <c r="G86" s="11"/>
      <c r="H86" s="19"/>
      <c r="I86" s="33" t="s">
        <v>47</v>
      </c>
      <c r="J86" s="14" t="s">
        <v>3</v>
      </c>
      <c r="K86" s="11"/>
      <c r="L86" s="20"/>
    </row>
    <row r="87" spans="1:12" ht="15" customHeight="1">
      <c r="A87" s="12">
        <v>3</v>
      </c>
      <c r="B87" s="13" t="s">
        <v>167</v>
      </c>
      <c r="C87" s="12">
        <f t="shared" si="3"/>
        <v>12</v>
      </c>
      <c r="D87" s="11">
        <v>8</v>
      </c>
      <c r="E87" s="11">
        <v>4</v>
      </c>
      <c r="F87" s="11"/>
      <c r="G87" s="11"/>
      <c r="H87" s="19"/>
      <c r="I87" s="33" t="s">
        <v>47</v>
      </c>
      <c r="J87" s="14" t="s">
        <v>3</v>
      </c>
      <c r="K87" s="11"/>
      <c r="L87" s="20"/>
    </row>
    <row r="88" spans="1:12" ht="33" customHeight="1">
      <c r="A88" s="12">
        <v>4</v>
      </c>
      <c r="B88" s="13" t="s">
        <v>111</v>
      </c>
      <c r="C88" s="12">
        <f t="shared" si="3"/>
        <v>8</v>
      </c>
      <c r="D88" s="11">
        <v>4</v>
      </c>
      <c r="E88" s="11">
        <v>4</v>
      </c>
      <c r="F88" s="11"/>
      <c r="G88" s="11"/>
      <c r="H88" s="19"/>
      <c r="I88" s="19"/>
      <c r="J88" s="11" t="s">
        <v>3</v>
      </c>
      <c r="K88" s="11"/>
      <c r="L88" s="20"/>
    </row>
    <row r="89" spans="1:12" ht="15" customHeight="1">
      <c r="A89" s="12">
        <v>5</v>
      </c>
      <c r="B89" s="13" t="s">
        <v>114</v>
      </c>
      <c r="C89" s="12">
        <f t="shared" si="3"/>
        <v>6</v>
      </c>
      <c r="D89" s="11">
        <v>4</v>
      </c>
      <c r="E89" s="11">
        <v>2</v>
      </c>
      <c r="F89" s="11"/>
      <c r="G89" s="11"/>
      <c r="H89" s="19"/>
      <c r="I89" s="33"/>
      <c r="J89" s="14" t="s">
        <v>3</v>
      </c>
      <c r="K89" s="11"/>
      <c r="L89" s="20"/>
    </row>
    <row r="90" spans="1:12" ht="15" customHeight="1">
      <c r="A90" s="12">
        <v>6</v>
      </c>
      <c r="B90" s="13" t="s">
        <v>176</v>
      </c>
      <c r="C90" s="12">
        <f t="shared" si="3"/>
        <v>8</v>
      </c>
      <c r="D90" s="11">
        <v>4</v>
      </c>
      <c r="E90" s="11">
        <v>4</v>
      </c>
      <c r="F90" s="11"/>
      <c r="G90" s="11"/>
      <c r="H90" s="19"/>
      <c r="I90" s="12" t="s">
        <v>37</v>
      </c>
      <c r="J90" s="14" t="s">
        <v>2</v>
      </c>
      <c r="K90" s="11"/>
      <c r="L90" s="20"/>
    </row>
    <row r="91" spans="1:12" ht="17.25" customHeight="1">
      <c r="A91" s="12"/>
      <c r="B91" s="55" t="s">
        <v>168</v>
      </c>
      <c r="C91" s="12"/>
      <c r="D91" s="11"/>
      <c r="E91" s="11"/>
      <c r="F91" s="11"/>
      <c r="G91" s="11"/>
      <c r="H91" s="19"/>
      <c r="I91" s="19"/>
      <c r="J91" s="11"/>
      <c r="K91" s="32"/>
      <c r="L91" s="20"/>
    </row>
    <row r="92" spans="1:12" s="90" customFormat="1" ht="48.75" customHeight="1">
      <c r="A92" s="12">
        <v>7</v>
      </c>
      <c r="B92" s="13" t="s">
        <v>170</v>
      </c>
      <c r="C92" s="12">
        <f>D92+E92+F92</f>
        <v>8</v>
      </c>
      <c r="D92" s="12">
        <v>4</v>
      </c>
      <c r="E92" s="14">
        <v>4</v>
      </c>
      <c r="F92" s="14"/>
      <c r="G92" s="14"/>
      <c r="H92" s="12"/>
      <c r="I92" s="12" t="s">
        <v>37</v>
      </c>
      <c r="J92" s="14" t="s">
        <v>2</v>
      </c>
      <c r="K92" s="14"/>
      <c r="L92" s="17"/>
    </row>
    <row r="93" spans="1:12" s="90" customFormat="1" ht="15" customHeight="1">
      <c r="A93" s="12">
        <v>8</v>
      </c>
      <c r="B93" s="13" t="s">
        <v>119</v>
      </c>
      <c r="C93" s="12">
        <f>D93+E93+F93</f>
        <v>6</v>
      </c>
      <c r="D93" s="12">
        <v>4</v>
      </c>
      <c r="E93" s="14">
        <v>2</v>
      </c>
      <c r="F93" s="14"/>
      <c r="G93" s="14"/>
      <c r="H93" s="12"/>
      <c r="I93" s="12" t="s">
        <v>37</v>
      </c>
      <c r="J93" s="14" t="s">
        <v>2</v>
      </c>
      <c r="K93" s="14"/>
      <c r="L93" s="17"/>
    </row>
    <row r="94" spans="1:12" s="90" customFormat="1" ht="32.25" customHeight="1">
      <c r="A94" s="12">
        <v>9</v>
      </c>
      <c r="B94" s="13" t="s">
        <v>171</v>
      </c>
      <c r="C94" s="12">
        <f>D94+E94+F94</f>
        <v>8</v>
      </c>
      <c r="D94" s="12">
        <v>6</v>
      </c>
      <c r="E94" s="14">
        <v>2</v>
      </c>
      <c r="F94" s="14"/>
      <c r="G94" s="14"/>
      <c r="H94" s="12"/>
      <c r="I94" s="12" t="s">
        <v>37</v>
      </c>
      <c r="J94" s="14" t="s">
        <v>2</v>
      </c>
      <c r="K94" s="14"/>
      <c r="L94" s="17"/>
    </row>
    <row r="95" spans="1:12" s="90" customFormat="1" ht="31.5" customHeight="1">
      <c r="A95" s="12">
        <v>10</v>
      </c>
      <c r="B95" s="13" t="s">
        <v>120</v>
      </c>
      <c r="C95" s="12">
        <f>D95+E95+F95</f>
        <v>10</v>
      </c>
      <c r="D95" s="12">
        <v>6</v>
      </c>
      <c r="E95" s="14">
        <v>4</v>
      </c>
      <c r="F95" s="14"/>
      <c r="G95" s="14"/>
      <c r="H95" s="12"/>
      <c r="I95" s="12" t="s">
        <v>37</v>
      </c>
      <c r="J95" s="14" t="s">
        <v>3</v>
      </c>
      <c r="K95" s="14"/>
      <c r="L95" s="17"/>
    </row>
    <row r="96" spans="1:12" s="90" customFormat="1" ht="35.25" customHeight="1" thickBot="1">
      <c r="A96" s="21">
        <v>11</v>
      </c>
      <c r="B96" s="22" t="s">
        <v>172</v>
      </c>
      <c r="C96" s="21">
        <f>D96+E96+F96</f>
        <v>14</v>
      </c>
      <c r="D96" s="21">
        <v>6</v>
      </c>
      <c r="E96" s="58"/>
      <c r="F96" s="58">
        <v>8</v>
      </c>
      <c r="G96" s="58"/>
      <c r="H96" s="21"/>
      <c r="I96" s="21" t="s">
        <v>37</v>
      </c>
      <c r="J96" s="58" t="s">
        <v>2</v>
      </c>
      <c r="K96" s="58"/>
      <c r="L96" s="61"/>
    </row>
    <row r="97" spans="1:12" ht="15" customHeight="1" thickTop="1">
      <c r="A97" s="220"/>
      <c r="B97" s="209" t="s">
        <v>164</v>
      </c>
      <c r="C97" s="25">
        <f>SUM(C85:C96)</f>
        <v>100</v>
      </c>
      <c r="D97" s="25">
        <f>SUM(D85:D96)</f>
        <v>58</v>
      </c>
      <c r="E97" s="25">
        <f>SUM(E85:E96)</f>
        <v>34</v>
      </c>
      <c r="F97" s="25">
        <f>SUM(F85:F96)</f>
        <v>8</v>
      </c>
      <c r="G97" s="25"/>
      <c r="H97" s="25"/>
      <c r="I97" s="25"/>
      <c r="J97" s="25"/>
      <c r="K97" s="26"/>
      <c r="L97" s="27"/>
    </row>
    <row r="98" spans="1:12" ht="31.5" customHeight="1" thickBot="1">
      <c r="A98" s="235"/>
      <c r="B98" s="248"/>
      <c r="C98" s="237" t="s">
        <v>403</v>
      </c>
      <c r="D98" s="237"/>
      <c r="E98" s="237"/>
      <c r="F98" s="237"/>
      <c r="G98" s="237"/>
      <c r="H98" s="237"/>
      <c r="I98" s="237"/>
      <c r="J98" s="237"/>
      <c r="K98" s="28"/>
      <c r="L98" s="29"/>
    </row>
    <row r="99" spans="1:12" ht="15" customHeight="1">
      <c r="A99" s="294" t="s">
        <v>400</v>
      </c>
      <c r="B99" s="295"/>
      <c r="C99" s="295"/>
      <c r="D99" s="295"/>
      <c r="E99" s="295"/>
      <c r="F99" s="295"/>
      <c r="G99" s="295"/>
      <c r="H99" s="295"/>
      <c r="I99" s="295"/>
      <c r="J99" s="296"/>
      <c r="K99" s="30"/>
      <c r="L99" s="31"/>
    </row>
    <row r="100" spans="1:12" ht="16.5" customHeight="1">
      <c r="A100" s="12">
        <v>1</v>
      </c>
      <c r="B100" s="13" t="s">
        <v>173</v>
      </c>
      <c r="C100" s="252" t="s">
        <v>404</v>
      </c>
      <c r="D100" s="252"/>
      <c r="E100" s="252"/>
      <c r="F100" s="252"/>
      <c r="G100" s="252"/>
      <c r="H100" s="252"/>
      <c r="I100" s="252"/>
      <c r="J100" s="252"/>
      <c r="K100" s="86"/>
      <c r="L100" s="78"/>
    </row>
    <row r="101" spans="1:12" ht="16.5" customHeight="1">
      <c r="A101" s="12">
        <v>2</v>
      </c>
      <c r="B101" s="13" t="s">
        <v>174</v>
      </c>
      <c r="C101" s="252" t="s">
        <v>405</v>
      </c>
      <c r="D101" s="252"/>
      <c r="E101" s="252"/>
      <c r="F101" s="252"/>
      <c r="G101" s="252"/>
      <c r="H101" s="252"/>
      <c r="I101" s="252"/>
      <c r="J101" s="252"/>
      <c r="K101" s="86"/>
      <c r="L101" s="78"/>
    </row>
    <row r="102" spans="1:12" ht="16.5" customHeight="1">
      <c r="A102" s="12">
        <v>3</v>
      </c>
      <c r="B102" s="13" t="s">
        <v>241</v>
      </c>
      <c r="C102" s="252" t="s">
        <v>406</v>
      </c>
      <c r="D102" s="252"/>
      <c r="E102" s="252"/>
      <c r="F102" s="252"/>
      <c r="G102" s="252"/>
      <c r="H102" s="252"/>
      <c r="I102" s="252"/>
      <c r="J102" s="252"/>
      <c r="K102" s="86"/>
      <c r="L102" s="78"/>
    </row>
    <row r="103" spans="1:12" ht="31.5">
      <c r="A103" s="12">
        <v>4</v>
      </c>
      <c r="B103" s="13" t="s">
        <v>175</v>
      </c>
      <c r="C103" s="252" t="s">
        <v>407</v>
      </c>
      <c r="D103" s="252"/>
      <c r="E103" s="252"/>
      <c r="F103" s="252"/>
      <c r="G103" s="252"/>
      <c r="H103" s="252"/>
      <c r="I103" s="252"/>
      <c r="J103" s="252"/>
      <c r="K103" s="86"/>
      <c r="L103" s="78"/>
    </row>
    <row r="104" spans="1:12" ht="15.75">
      <c r="A104" s="151"/>
      <c r="B104" s="88"/>
      <c r="C104" s="43"/>
      <c r="D104" s="43"/>
      <c r="E104" s="43"/>
      <c r="F104" s="43"/>
      <c r="G104" s="43"/>
      <c r="H104" s="43"/>
      <c r="I104" s="43"/>
      <c r="J104" s="43"/>
      <c r="K104" s="4"/>
      <c r="L104" s="45"/>
    </row>
    <row r="105" spans="1:12" ht="20.25" customHeight="1">
      <c r="A105" s="4"/>
      <c r="B105" s="43" t="s">
        <v>4</v>
      </c>
      <c r="C105" s="44"/>
      <c r="D105" s="44"/>
      <c r="E105" s="44"/>
      <c r="F105" s="228" t="s">
        <v>10</v>
      </c>
      <c r="G105" s="228"/>
      <c r="H105" s="228"/>
      <c r="I105" s="228"/>
      <c r="J105" s="44"/>
      <c r="K105" s="4"/>
      <c r="L105" s="45"/>
    </row>
    <row r="106" spans="1:12" ht="20.25" customHeight="1">
      <c r="A106" s="4"/>
      <c r="B106" s="43"/>
      <c r="C106" s="44"/>
      <c r="D106" s="44"/>
      <c r="E106" s="44"/>
      <c r="F106" s="88"/>
      <c r="G106" s="88"/>
      <c r="H106" s="88"/>
      <c r="I106" s="88"/>
      <c r="J106" s="44"/>
      <c r="K106" s="4"/>
      <c r="L106" s="45"/>
    </row>
    <row r="107" spans="1:12" ht="20.25" customHeight="1">
      <c r="A107" s="4"/>
      <c r="B107" s="43"/>
      <c r="C107" s="44"/>
      <c r="D107" s="44"/>
      <c r="E107" s="44"/>
      <c r="F107" s="88"/>
      <c r="G107" s="88"/>
      <c r="H107" s="88"/>
      <c r="I107" s="88"/>
      <c r="J107" s="44"/>
      <c r="K107" s="4"/>
      <c r="L107" s="45"/>
    </row>
    <row r="108" spans="1:12" ht="20.25" customHeight="1">
      <c r="A108" s="4"/>
      <c r="B108" s="43"/>
      <c r="C108" s="44"/>
      <c r="D108" s="44"/>
      <c r="E108" s="44"/>
      <c r="F108" s="88"/>
      <c r="G108" s="88"/>
      <c r="H108" s="88"/>
      <c r="I108" s="88"/>
      <c r="J108" s="44"/>
      <c r="K108" s="4"/>
      <c r="L108" s="45"/>
    </row>
    <row r="109" spans="1:12" ht="20.25" customHeight="1">
      <c r="A109" s="4"/>
      <c r="B109" s="43"/>
      <c r="C109" s="44"/>
      <c r="D109" s="44"/>
      <c r="E109" s="44"/>
      <c r="F109" s="88"/>
      <c r="G109" s="88"/>
      <c r="H109" s="88"/>
      <c r="I109" s="88"/>
      <c r="J109" s="44"/>
      <c r="K109" s="4"/>
      <c r="L109" s="45"/>
    </row>
    <row r="110" spans="1:12" ht="20.25" customHeight="1">
      <c r="A110" s="4"/>
      <c r="B110" s="43"/>
      <c r="C110" s="44"/>
      <c r="D110" s="44"/>
      <c r="E110" s="44"/>
      <c r="F110" s="88"/>
      <c r="G110" s="88"/>
      <c r="H110" s="88"/>
      <c r="I110" s="88"/>
      <c r="J110" s="44"/>
      <c r="K110" s="4"/>
      <c r="L110" s="45"/>
    </row>
    <row r="111" spans="1:12" ht="20.25" customHeight="1">
      <c r="A111" s="4"/>
      <c r="B111" s="43"/>
      <c r="C111" s="44"/>
      <c r="D111" s="44"/>
      <c r="E111" s="44"/>
      <c r="F111" s="88"/>
      <c r="G111" s="88"/>
      <c r="H111" s="88"/>
      <c r="I111" s="88"/>
      <c r="J111" s="44"/>
      <c r="K111" s="4"/>
      <c r="L111" s="45"/>
    </row>
    <row r="112" spans="1:12" ht="20.25" customHeight="1">
      <c r="A112" s="4"/>
      <c r="B112" s="43"/>
      <c r="C112" s="44"/>
      <c r="D112" s="44"/>
      <c r="E112" s="44"/>
      <c r="F112" s="88"/>
      <c r="G112" s="88"/>
      <c r="H112" s="88"/>
      <c r="I112" s="88"/>
      <c r="J112" s="44"/>
      <c r="K112" s="4"/>
      <c r="L112" s="45"/>
    </row>
    <row r="113" spans="1:12" ht="20.25">
      <c r="A113" s="244" t="s">
        <v>17</v>
      </c>
      <c r="B113" s="244"/>
      <c r="C113" s="244"/>
      <c r="D113" s="2"/>
      <c r="E113" s="245" t="s">
        <v>18</v>
      </c>
      <c r="F113" s="245"/>
      <c r="G113" s="245"/>
      <c r="H113" s="245"/>
      <c r="I113" s="245"/>
      <c r="J113" s="245"/>
      <c r="K113" s="2"/>
      <c r="L113" s="3"/>
    </row>
    <row r="114" spans="1:12" ht="31.5" customHeight="1">
      <c r="A114" s="246" t="s">
        <v>34</v>
      </c>
      <c r="B114" s="246"/>
      <c r="C114" s="246"/>
      <c r="D114" s="242" t="s">
        <v>233</v>
      </c>
      <c r="E114" s="241"/>
      <c r="F114" s="241"/>
      <c r="G114" s="241"/>
      <c r="H114" s="241"/>
      <c r="I114" s="241"/>
      <c r="J114" s="241"/>
      <c r="K114" s="2"/>
      <c r="L114" s="3"/>
    </row>
    <row r="115" spans="1:12" ht="20.25">
      <c r="A115" s="1"/>
      <c r="B115" s="1"/>
      <c r="C115" s="1"/>
      <c r="D115" s="137"/>
      <c r="E115" s="5"/>
      <c r="F115" s="6"/>
      <c r="G115" s="6"/>
      <c r="H115" s="242" t="s">
        <v>19</v>
      </c>
      <c r="I115" s="242"/>
      <c r="J115" s="242"/>
      <c r="K115" s="2"/>
      <c r="L115" s="3"/>
    </row>
    <row r="116" spans="1:12" ht="18.75" customHeight="1">
      <c r="A116" s="216" t="s">
        <v>408</v>
      </c>
      <c r="B116" s="243"/>
      <c r="C116" s="243"/>
      <c r="D116" s="243"/>
      <c r="E116" s="8"/>
      <c r="F116" s="8"/>
      <c r="G116" s="8"/>
      <c r="H116" s="8"/>
      <c r="I116" s="8"/>
      <c r="J116" s="8"/>
      <c r="K116" s="7"/>
      <c r="L116" s="3"/>
    </row>
    <row r="117" spans="1:12" ht="33.75" customHeight="1">
      <c r="A117" s="216" t="s">
        <v>442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7"/>
      <c r="L117" s="3"/>
    </row>
    <row r="118" spans="1:12" ht="21.75" customHeight="1">
      <c r="A118" s="216" t="s">
        <v>130</v>
      </c>
      <c r="B118" s="216"/>
      <c r="C118" s="216"/>
      <c r="D118" s="216"/>
      <c r="E118" s="216"/>
      <c r="F118" s="216"/>
      <c r="G118" s="216"/>
      <c r="H118" s="216"/>
      <c r="I118" s="216"/>
      <c r="J118" s="216"/>
      <c r="K118" s="7"/>
      <c r="L118" s="3"/>
    </row>
    <row r="119" spans="1:12" ht="18.75">
      <c r="A119" s="266" t="s">
        <v>409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9"/>
      <c r="L119" s="3"/>
    </row>
    <row r="120" spans="1:12" ht="20.25" customHeight="1">
      <c r="A120" s="222" t="s">
        <v>0</v>
      </c>
      <c r="B120" s="223" t="s">
        <v>20</v>
      </c>
      <c r="C120" s="238" t="s">
        <v>21</v>
      </c>
      <c r="D120" s="239"/>
      <c r="E120" s="239"/>
      <c r="F120" s="240"/>
      <c r="G120" s="224" t="s">
        <v>8</v>
      </c>
      <c r="H120" s="224" t="s">
        <v>9</v>
      </c>
      <c r="I120" s="224" t="s">
        <v>25</v>
      </c>
      <c r="J120" s="224" t="s">
        <v>26</v>
      </c>
      <c r="K120" s="226" t="s">
        <v>1</v>
      </c>
      <c r="L120" s="223" t="s">
        <v>141</v>
      </c>
    </row>
    <row r="121" spans="1:12" ht="28.5" customHeight="1">
      <c r="A121" s="222"/>
      <c r="B121" s="223"/>
      <c r="C121" s="11" t="s">
        <v>22</v>
      </c>
      <c r="D121" s="10" t="s">
        <v>23</v>
      </c>
      <c r="E121" s="10" t="s">
        <v>234</v>
      </c>
      <c r="F121" s="10" t="s">
        <v>216</v>
      </c>
      <c r="G121" s="225"/>
      <c r="H121" s="225"/>
      <c r="I121" s="225"/>
      <c r="J121" s="225"/>
      <c r="K121" s="227"/>
      <c r="L121" s="223"/>
    </row>
    <row r="122" spans="1:12" ht="15" customHeight="1">
      <c r="A122" s="202">
        <v>1</v>
      </c>
      <c r="B122" s="203" t="s">
        <v>124</v>
      </c>
      <c r="C122" s="202">
        <f aca="true" t="shared" si="4" ref="C122:C127">D122+E122+F122</f>
        <v>10</v>
      </c>
      <c r="D122" s="204">
        <v>6</v>
      </c>
      <c r="E122" s="204">
        <v>4</v>
      </c>
      <c r="F122" s="204"/>
      <c r="G122" s="204"/>
      <c r="H122" s="207"/>
      <c r="I122" s="205" t="s">
        <v>95</v>
      </c>
      <c r="J122" s="204" t="s">
        <v>2</v>
      </c>
      <c r="K122" s="16"/>
      <c r="L122" s="17"/>
    </row>
    <row r="123" spans="1:12" ht="15" customHeight="1">
      <c r="A123" s="202">
        <v>2</v>
      </c>
      <c r="B123" s="203" t="s">
        <v>410</v>
      </c>
      <c r="C123" s="202">
        <f t="shared" si="4"/>
        <v>16</v>
      </c>
      <c r="D123" s="206">
        <v>6</v>
      </c>
      <c r="E123" s="206"/>
      <c r="F123" s="206">
        <v>10</v>
      </c>
      <c r="G123" s="206"/>
      <c r="H123" s="207"/>
      <c r="I123" s="205"/>
      <c r="J123" s="204" t="s">
        <v>2</v>
      </c>
      <c r="K123" s="11"/>
      <c r="L123" s="20"/>
    </row>
    <row r="124" spans="1:12" ht="32.25" customHeight="1">
      <c r="A124" s="202">
        <v>3</v>
      </c>
      <c r="B124" s="203" t="s">
        <v>71</v>
      </c>
      <c r="C124" s="202">
        <f t="shared" si="4"/>
        <v>14</v>
      </c>
      <c r="D124" s="206">
        <v>8</v>
      </c>
      <c r="E124" s="206"/>
      <c r="F124" s="206">
        <v>6</v>
      </c>
      <c r="G124" s="206"/>
      <c r="H124" s="207"/>
      <c r="I124" s="205" t="s">
        <v>99</v>
      </c>
      <c r="J124" s="204" t="s">
        <v>3</v>
      </c>
      <c r="K124" s="11"/>
      <c r="L124" s="20"/>
    </row>
    <row r="125" spans="1:12" ht="15" customHeight="1">
      <c r="A125" s="202">
        <v>4</v>
      </c>
      <c r="B125" s="203" t="s">
        <v>126</v>
      </c>
      <c r="C125" s="202">
        <f t="shared" si="4"/>
        <v>12</v>
      </c>
      <c r="D125" s="206">
        <v>4</v>
      </c>
      <c r="E125" s="206">
        <v>4</v>
      </c>
      <c r="F125" s="206">
        <v>4</v>
      </c>
      <c r="G125" s="206"/>
      <c r="H125" s="207"/>
      <c r="I125" s="207"/>
      <c r="J125" s="206" t="s">
        <v>2</v>
      </c>
      <c r="K125" s="11"/>
      <c r="L125" s="20"/>
    </row>
    <row r="126" spans="1:12" ht="15" customHeight="1">
      <c r="A126" s="202">
        <v>5</v>
      </c>
      <c r="B126" s="203" t="s">
        <v>74</v>
      </c>
      <c r="C126" s="202">
        <f t="shared" si="4"/>
        <v>20</v>
      </c>
      <c r="D126" s="206">
        <v>10</v>
      </c>
      <c r="E126" s="206"/>
      <c r="F126" s="206">
        <v>10</v>
      </c>
      <c r="G126" s="206"/>
      <c r="H126" s="207"/>
      <c r="I126" s="205" t="s">
        <v>113</v>
      </c>
      <c r="J126" s="204" t="s">
        <v>3</v>
      </c>
      <c r="K126" s="11"/>
      <c r="L126" s="20"/>
    </row>
    <row r="127" spans="1:12" ht="15" customHeight="1">
      <c r="A127" s="202">
        <v>6</v>
      </c>
      <c r="B127" s="203" t="s">
        <v>97</v>
      </c>
      <c r="C127" s="202">
        <f t="shared" si="4"/>
        <v>6</v>
      </c>
      <c r="D127" s="206">
        <v>4</v>
      </c>
      <c r="E127" s="206">
        <v>2</v>
      </c>
      <c r="F127" s="206"/>
      <c r="G127" s="206"/>
      <c r="H127" s="207"/>
      <c r="I127" s="205"/>
      <c r="J127" s="204" t="s">
        <v>3</v>
      </c>
      <c r="K127" s="11"/>
      <c r="L127" s="20"/>
    </row>
    <row r="128" spans="1:12" ht="15" customHeight="1">
      <c r="A128" s="12"/>
      <c r="B128" s="55" t="s">
        <v>49</v>
      </c>
      <c r="C128" s="12"/>
      <c r="D128" s="11"/>
      <c r="E128" s="11"/>
      <c r="F128" s="11"/>
      <c r="G128" s="11"/>
      <c r="H128" s="19"/>
      <c r="I128" s="19"/>
      <c r="J128" s="11"/>
      <c r="K128" s="32"/>
      <c r="L128" s="20"/>
    </row>
    <row r="129" spans="1:12" s="90" customFormat="1" ht="30.75" customHeight="1">
      <c r="A129" s="12">
        <v>7</v>
      </c>
      <c r="B129" s="13" t="s">
        <v>75</v>
      </c>
      <c r="C129" s="12">
        <f aca="true" t="shared" si="5" ref="C129:C135">D129+E129+F129</f>
        <v>2</v>
      </c>
      <c r="D129" s="12">
        <v>2</v>
      </c>
      <c r="E129" s="14"/>
      <c r="F129" s="14"/>
      <c r="G129" s="14"/>
      <c r="H129" s="12"/>
      <c r="I129" s="12"/>
      <c r="J129" s="14"/>
      <c r="K129" s="14"/>
      <c r="L129" s="17"/>
    </row>
    <row r="130" spans="1:12" s="90" customFormat="1" ht="15" customHeight="1">
      <c r="A130" s="12">
        <v>8</v>
      </c>
      <c r="B130" s="13" t="s">
        <v>138</v>
      </c>
      <c r="C130" s="12">
        <f t="shared" si="5"/>
        <v>2</v>
      </c>
      <c r="D130" s="12">
        <v>2</v>
      </c>
      <c r="E130" s="14"/>
      <c r="F130" s="14"/>
      <c r="G130" s="14"/>
      <c r="H130" s="12"/>
      <c r="I130" s="12"/>
      <c r="J130" s="14"/>
      <c r="K130" s="14"/>
      <c r="L130" s="17"/>
    </row>
    <row r="131" spans="1:12" s="90" customFormat="1" ht="15" customHeight="1">
      <c r="A131" s="12">
        <v>9</v>
      </c>
      <c r="B131" s="13" t="s">
        <v>127</v>
      </c>
      <c r="C131" s="12">
        <f t="shared" si="5"/>
        <v>2</v>
      </c>
      <c r="D131" s="12">
        <v>2</v>
      </c>
      <c r="E131" s="14"/>
      <c r="F131" s="14"/>
      <c r="G131" s="14"/>
      <c r="H131" s="12"/>
      <c r="I131" s="12"/>
      <c r="J131" s="14"/>
      <c r="K131" s="14"/>
      <c r="L131" s="17"/>
    </row>
    <row r="132" spans="1:12" s="90" customFormat="1" ht="27.75" customHeight="1">
      <c r="A132" s="12">
        <v>10</v>
      </c>
      <c r="B132" s="13" t="s">
        <v>411</v>
      </c>
      <c r="C132" s="12">
        <f t="shared" si="5"/>
        <v>2</v>
      </c>
      <c r="D132" s="12">
        <v>2</v>
      </c>
      <c r="E132" s="14"/>
      <c r="F132" s="14"/>
      <c r="G132" s="14"/>
      <c r="H132" s="12"/>
      <c r="I132" s="12"/>
      <c r="J132" s="14"/>
      <c r="K132" s="14"/>
      <c r="L132" s="17"/>
    </row>
    <row r="133" spans="1:12" s="90" customFormat="1" ht="30" customHeight="1">
      <c r="A133" s="12">
        <v>11</v>
      </c>
      <c r="B133" s="13" t="s">
        <v>412</v>
      </c>
      <c r="C133" s="12">
        <f t="shared" si="5"/>
        <v>2</v>
      </c>
      <c r="D133" s="12">
        <v>2</v>
      </c>
      <c r="E133" s="14"/>
      <c r="F133" s="14"/>
      <c r="G133" s="14"/>
      <c r="H133" s="12"/>
      <c r="I133" s="12"/>
      <c r="J133" s="14"/>
      <c r="K133" s="14"/>
      <c r="L133" s="17"/>
    </row>
    <row r="134" spans="1:12" s="90" customFormat="1" ht="30" customHeight="1">
      <c r="A134" s="15">
        <v>12</v>
      </c>
      <c r="B134" s="48" t="s">
        <v>414</v>
      </c>
      <c r="C134" s="15">
        <f t="shared" si="5"/>
        <v>2</v>
      </c>
      <c r="D134" s="15">
        <v>2</v>
      </c>
      <c r="E134" s="63"/>
      <c r="F134" s="63"/>
      <c r="G134" s="63"/>
      <c r="H134" s="15"/>
      <c r="I134" s="15"/>
      <c r="J134" s="63"/>
      <c r="K134" s="63"/>
      <c r="L134" s="168"/>
    </row>
    <row r="135" spans="1:12" s="90" customFormat="1" ht="30" customHeight="1" thickBot="1">
      <c r="A135" s="21">
        <v>13</v>
      </c>
      <c r="B135" s="22" t="s">
        <v>415</v>
      </c>
      <c r="C135" s="21">
        <f t="shared" si="5"/>
        <v>2</v>
      </c>
      <c r="D135" s="21">
        <v>2</v>
      </c>
      <c r="E135" s="58"/>
      <c r="F135" s="58"/>
      <c r="G135" s="58"/>
      <c r="H135" s="21"/>
      <c r="I135" s="21"/>
      <c r="J135" s="58"/>
      <c r="K135" s="58"/>
      <c r="L135" s="61"/>
    </row>
    <row r="136" spans="1:12" ht="15" customHeight="1" thickTop="1">
      <c r="A136" s="220"/>
      <c r="B136" s="209" t="s">
        <v>164</v>
      </c>
      <c r="C136" s="25">
        <f>SUM(C122:C135)</f>
        <v>92</v>
      </c>
      <c r="D136" s="25">
        <f>SUM(D122:D135)</f>
        <v>52</v>
      </c>
      <c r="E136" s="25">
        <f>SUM(E122:E135)</f>
        <v>10</v>
      </c>
      <c r="F136" s="25">
        <f>SUM(F122:F135)</f>
        <v>30</v>
      </c>
      <c r="G136" s="25"/>
      <c r="H136" s="25"/>
      <c r="I136" s="25"/>
      <c r="J136" s="25"/>
      <c r="K136" s="26"/>
      <c r="L136" s="27"/>
    </row>
    <row r="137" spans="1:12" ht="48" customHeight="1" thickBot="1">
      <c r="A137" s="235"/>
      <c r="B137" s="248"/>
      <c r="C137" s="237" t="s">
        <v>417</v>
      </c>
      <c r="D137" s="237"/>
      <c r="E137" s="237"/>
      <c r="F137" s="237"/>
      <c r="G137" s="237"/>
      <c r="H137" s="237"/>
      <c r="I137" s="237"/>
      <c r="J137" s="237"/>
      <c r="K137" s="28"/>
      <c r="L137" s="29"/>
    </row>
    <row r="138" spans="1:12" ht="15" customHeight="1">
      <c r="A138" s="263" t="s">
        <v>400</v>
      </c>
      <c r="B138" s="264"/>
      <c r="C138" s="264"/>
      <c r="D138" s="264"/>
      <c r="E138" s="264"/>
      <c r="F138" s="264"/>
      <c r="G138" s="264"/>
      <c r="H138" s="264"/>
      <c r="I138" s="264"/>
      <c r="J138" s="265"/>
      <c r="K138" s="30"/>
      <c r="L138" s="31"/>
    </row>
    <row r="139" spans="1:12" ht="30" customHeight="1">
      <c r="A139" s="12">
        <v>1</v>
      </c>
      <c r="B139" s="13" t="s">
        <v>75</v>
      </c>
      <c r="C139" s="12">
        <f aca="true" t="shared" si="6" ref="C139:C145">D139+E139+F139</f>
        <v>8</v>
      </c>
      <c r="D139" s="14">
        <v>4</v>
      </c>
      <c r="E139" s="14"/>
      <c r="F139" s="14">
        <v>4</v>
      </c>
      <c r="G139" s="14"/>
      <c r="H139" s="19"/>
      <c r="I139" s="33" t="s">
        <v>95</v>
      </c>
      <c r="J139" s="14" t="s">
        <v>3</v>
      </c>
      <c r="K139" s="14"/>
      <c r="L139" s="17"/>
    </row>
    <row r="140" spans="1:12" ht="15" customHeight="1">
      <c r="A140" s="12">
        <v>2</v>
      </c>
      <c r="B140" s="13" t="s">
        <v>138</v>
      </c>
      <c r="C140" s="12">
        <f t="shared" si="6"/>
        <v>10</v>
      </c>
      <c r="D140" s="14">
        <v>6</v>
      </c>
      <c r="E140" s="14"/>
      <c r="F140" s="14">
        <v>4</v>
      </c>
      <c r="G140" s="14"/>
      <c r="H140" s="19"/>
      <c r="I140" s="33" t="s">
        <v>95</v>
      </c>
      <c r="J140" s="14" t="s">
        <v>2</v>
      </c>
      <c r="K140" s="16"/>
      <c r="L140" s="17"/>
    </row>
    <row r="141" spans="1:12" ht="15" customHeight="1">
      <c r="A141" s="12">
        <v>3</v>
      </c>
      <c r="B141" s="13" t="s">
        <v>127</v>
      </c>
      <c r="C141" s="12">
        <f t="shared" si="6"/>
        <v>8</v>
      </c>
      <c r="D141" s="14">
        <v>4</v>
      </c>
      <c r="E141" s="14">
        <v>4</v>
      </c>
      <c r="F141" s="14"/>
      <c r="G141" s="14"/>
      <c r="H141" s="19"/>
      <c r="I141" s="33"/>
      <c r="J141" s="14" t="s">
        <v>3</v>
      </c>
      <c r="K141" s="16"/>
      <c r="L141" s="17"/>
    </row>
    <row r="142" spans="1:12" ht="31.5" customHeight="1">
      <c r="A142" s="12">
        <v>4</v>
      </c>
      <c r="B142" s="13" t="s">
        <v>411</v>
      </c>
      <c r="C142" s="12">
        <f t="shared" si="6"/>
        <v>18</v>
      </c>
      <c r="D142" s="14">
        <v>8</v>
      </c>
      <c r="E142" s="14">
        <v>10</v>
      </c>
      <c r="F142" s="14"/>
      <c r="G142" s="14"/>
      <c r="H142" s="19"/>
      <c r="I142" s="33" t="s">
        <v>99</v>
      </c>
      <c r="J142" s="14" t="s">
        <v>3</v>
      </c>
      <c r="K142" s="16"/>
      <c r="L142" s="17"/>
    </row>
    <row r="143" spans="1:12" ht="30" customHeight="1">
      <c r="A143" s="12">
        <v>5</v>
      </c>
      <c r="B143" s="13" t="s">
        <v>412</v>
      </c>
      <c r="C143" s="12">
        <f t="shared" si="6"/>
        <v>10</v>
      </c>
      <c r="D143" s="14">
        <v>6</v>
      </c>
      <c r="E143" s="14"/>
      <c r="F143" s="14">
        <v>4</v>
      </c>
      <c r="G143" s="14"/>
      <c r="H143" s="19"/>
      <c r="I143" s="33"/>
      <c r="J143" s="14" t="s">
        <v>2</v>
      </c>
      <c r="K143" s="16"/>
      <c r="L143" s="17"/>
    </row>
    <row r="144" spans="1:12" ht="30" customHeight="1">
      <c r="A144" s="12">
        <v>6</v>
      </c>
      <c r="B144" s="48" t="s">
        <v>414</v>
      </c>
      <c r="C144" s="12">
        <f t="shared" si="6"/>
        <v>16</v>
      </c>
      <c r="D144" s="11">
        <v>8</v>
      </c>
      <c r="E144" s="11">
        <v>8</v>
      </c>
      <c r="F144" s="11"/>
      <c r="G144" s="11"/>
      <c r="H144" s="19"/>
      <c r="I144" s="33" t="s">
        <v>95</v>
      </c>
      <c r="J144" s="14" t="s">
        <v>2</v>
      </c>
      <c r="K144" s="11"/>
      <c r="L144" s="20"/>
    </row>
    <row r="145" spans="1:12" ht="31.5" customHeight="1">
      <c r="A145" s="12">
        <v>7</v>
      </c>
      <c r="B145" s="13" t="s">
        <v>415</v>
      </c>
      <c r="C145" s="12">
        <f t="shared" si="6"/>
        <v>16</v>
      </c>
      <c r="D145" s="11">
        <v>6</v>
      </c>
      <c r="E145" s="11">
        <v>10</v>
      </c>
      <c r="F145" s="11"/>
      <c r="G145" s="11"/>
      <c r="H145" s="19"/>
      <c r="I145" s="33" t="s">
        <v>113</v>
      </c>
      <c r="J145" s="14" t="s">
        <v>3</v>
      </c>
      <c r="K145" s="11"/>
      <c r="L145" s="20"/>
    </row>
    <row r="146" spans="1:12" ht="15" customHeight="1">
      <c r="A146" s="12"/>
      <c r="B146" s="55" t="s">
        <v>49</v>
      </c>
      <c r="C146" s="12"/>
      <c r="D146" s="11"/>
      <c r="E146" s="11"/>
      <c r="F146" s="11"/>
      <c r="G146" s="11"/>
      <c r="H146" s="19"/>
      <c r="I146" s="19"/>
      <c r="J146" s="11"/>
      <c r="K146" s="32"/>
      <c r="L146" s="20"/>
    </row>
    <row r="147" spans="1:12" ht="28.5" customHeight="1">
      <c r="A147" s="12">
        <v>8</v>
      </c>
      <c r="B147" s="13" t="s">
        <v>413</v>
      </c>
      <c r="C147" s="12">
        <f>D147+E147+F147</f>
        <v>2</v>
      </c>
      <c r="D147" s="11">
        <v>2</v>
      </c>
      <c r="E147" s="11"/>
      <c r="F147" s="11"/>
      <c r="G147" s="11"/>
      <c r="H147" s="19"/>
      <c r="I147" s="33"/>
      <c r="J147" s="14"/>
      <c r="K147" s="11"/>
      <c r="L147" s="20"/>
    </row>
    <row r="148" spans="1:12" ht="28.5" customHeight="1">
      <c r="A148" s="12">
        <v>9</v>
      </c>
      <c r="B148" s="13" t="s">
        <v>416</v>
      </c>
      <c r="C148" s="12">
        <f>D148+E148+F148</f>
        <v>2</v>
      </c>
      <c r="D148" s="11">
        <v>2</v>
      </c>
      <c r="E148" s="11"/>
      <c r="F148" s="11"/>
      <c r="G148" s="11"/>
      <c r="H148" s="19"/>
      <c r="I148" s="19"/>
      <c r="J148" s="11"/>
      <c r="K148" s="32"/>
      <c r="L148" s="20"/>
    </row>
    <row r="149" spans="1:12" ht="15.75">
      <c r="A149" s="229"/>
      <c r="B149" s="230" t="s">
        <v>166</v>
      </c>
      <c r="C149" s="25">
        <f>SUM(C139:C148)</f>
        <v>90</v>
      </c>
      <c r="D149" s="25">
        <f>SUM(D139:D148)</f>
        <v>46</v>
      </c>
      <c r="E149" s="25">
        <f>SUM(E139:E148)</f>
        <v>32</v>
      </c>
      <c r="F149" s="25">
        <f>SUM(F139:F148)</f>
        <v>12</v>
      </c>
      <c r="G149" s="25"/>
      <c r="H149" s="25"/>
      <c r="I149" s="25"/>
      <c r="J149" s="25"/>
      <c r="K149" s="26"/>
      <c r="L149" s="27"/>
    </row>
    <row r="150" spans="1:12" ht="46.5" customHeight="1" thickBot="1">
      <c r="A150" s="229"/>
      <c r="B150" s="230"/>
      <c r="C150" s="231" t="s">
        <v>418</v>
      </c>
      <c r="D150" s="232"/>
      <c r="E150" s="232"/>
      <c r="F150" s="232"/>
      <c r="G150" s="232"/>
      <c r="H150" s="232"/>
      <c r="I150" s="232"/>
      <c r="J150" s="233"/>
      <c r="K150" s="36"/>
      <c r="L150" s="37"/>
    </row>
    <row r="151" spans="1:12" ht="15.75">
      <c r="A151" s="234"/>
      <c r="B151" s="236" t="s">
        <v>29</v>
      </c>
      <c r="C151" s="38">
        <f>C136+C149</f>
        <v>182</v>
      </c>
      <c r="D151" s="38">
        <f>D136+D149</f>
        <v>98</v>
      </c>
      <c r="E151" s="38">
        <f>E136+E149</f>
        <v>42</v>
      </c>
      <c r="F151" s="38">
        <f>F136+F149</f>
        <v>42</v>
      </c>
      <c r="G151" s="38"/>
      <c r="H151" s="38"/>
      <c r="I151" s="38"/>
      <c r="J151" s="38"/>
      <c r="K151" s="39"/>
      <c r="L151" s="40"/>
    </row>
    <row r="152" spans="1:12" ht="47.25" customHeight="1">
      <c r="A152" s="254"/>
      <c r="B152" s="262"/>
      <c r="C152" s="262" t="s">
        <v>243</v>
      </c>
      <c r="D152" s="262"/>
      <c r="E152" s="262"/>
      <c r="F152" s="262"/>
      <c r="G152" s="262"/>
      <c r="H152" s="262"/>
      <c r="I152" s="262"/>
      <c r="J152" s="262"/>
      <c r="K152" s="91"/>
      <c r="L152" s="37"/>
    </row>
    <row r="153" spans="1:12" ht="15" customHeight="1">
      <c r="A153" s="12">
        <v>1</v>
      </c>
      <c r="B153" s="13" t="s">
        <v>184</v>
      </c>
      <c r="C153" s="267" t="s">
        <v>443</v>
      </c>
      <c r="D153" s="268"/>
      <c r="E153" s="268"/>
      <c r="F153" s="268"/>
      <c r="G153" s="268"/>
      <c r="H153" s="268"/>
      <c r="I153" s="269"/>
      <c r="J153" s="14" t="s">
        <v>2</v>
      </c>
      <c r="K153" s="86"/>
      <c r="L153" s="78"/>
    </row>
    <row r="154" spans="1:12" ht="15.75">
      <c r="A154" s="4"/>
      <c r="B154" s="43" t="s">
        <v>4</v>
      </c>
      <c r="C154" s="44"/>
      <c r="D154" s="44"/>
      <c r="E154" s="44"/>
      <c r="F154" s="228" t="s">
        <v>10</v>
      </c>
      <c r="G154" s="228"/>
      <c r="H154" s="228"/>
      <c r="I154" s="228"/>
      <c r="J154" s="44"/>
      <c r="K154" s="4"/>
      <c r="L154" s="45"/>
    </row>
    <row r="155" spans="1:12" ht="15.75">
      <c r="A155" s="4"/>
      <c r="B155" s="43"/>
      <c r="C155" s="44"/>
      <c r="D155" s="44"/>
      <c r="E155" s="44"/>
      <c r="F155" s="88"/>
      <c r="G155" s="88"/>
      <c r="H155" s="88"/>
      <c r="I155" s="88"/>
      <c r="J155" s="44"/>
      <c r="K155" s="4"/>
      <c r="L155" s="45"/>
    </row>
    <row r="156" spans="1:12" ht="15.75">
      <c r="A156" s="4"/>
      <c r="B156" s="43"/>
      <c r="C156" s="44"/>
      <c r="D156" s="44"/>
      <c r="E156" s="44"/>
      <c r="F156" s="88"/>
      <c r="G156" s="88"/>
      <c r="H156" s="88"/>
      <c r="I156" s="88"/>
      <c r="J156" s="44"/>
      <c r="K156" s="4"/>
      <c r="L156" s="45"/>
    </row>
    <row r="157" spans="1:12" ht="15.75">
      <c r="A157" s="4"/>
      <c r="B157" s="43"/>
      <c r="C157" s="44"/>
      <c r="D157" s="44"/>
      <c r="E157" s="44"/>
      <c r="F157" s="88"/>
      <c r="G157" s="88"/>
      <c r="H157" s="88"/>
      <c r="I157" s="88"/>
      <c r="J157" s="44"/>
      <c r="K157" s="4"/>
      <c r="L157" s="45"/>
    </row>
    <row r="158" spans="1:12" ht="15.75">
      <c r="A158" s="4"/>
      <c r="B158" s="43"/>
      <c r="C158" s="44"/>
      <c r="D158" s="44"/>
      <c r="E158" s="44"/>
      <c r="F158" s="88"/>
      <c r="G158" s="88"/>
      <c r="H158" s="88"/>
      <c r="I158" s="88"/>
      <c r="J158" s="44"/>
      <c r="K158" s="4"/>
      <c r="L158" s="45"/>
    </row>
    <row r="159" spans="1:12" ht="15.75">
      <c r="A159" s="4"/>
      <c r="B159" s="43"/>
      <c r="C159" s="44"/>
      <c r="D159" s="44"/>
      <c r="E159" s="44"/>
      <c r="F159" s="88"/>
      <c r="G159" s="88"/>
      <c r="H159" s="88"/>
      <c r="I159" s="88"/>
      <c r="J159" s="44"/>
      <c r="K159" s="4"/>
      <c r="L159" s="45"/>
    </row>
    <row r="160" spans="1:12" ht="15.75">
      <c r="A160" s="4"/>
      <c r="B160" s="43"/>
      <c r="C160" s="44"/>
      <c r="D160" s="44"/>
      <c r="E160" s="44"/>
      <c r="F160" s="88"/>
      <c r="G160" s="88"/>
      <c r="H160" s="88"/>
      <c r="I160" s="88"/>
      <c r="J160" s="44"/>
      <c r="K160" s="4"/>
      <c r="L160" s="45"/>
    </row>
    <row r="161" spans="1:12" ht="15.75">
      <c r="A161" s="4"/>
      <c r="B161" s="43"/>
      <c r="C161" s="44"/>
      <c r="D161" s="44"/>
      <c r="E161" s="44"/>
      <c r="F161" s="88"/>
      <c r="G161" s="88"/>
      <c r="H161" s="88"/>
      <c r="I161" s="88"/>
      <c r="J161" s="44"/>
      <c r="K161" s="4"/>
      <c r="L161" s="45"/>
    </row>
    <row r="162" spans="1:12" ht="15.75">
      <c r="A162" s="4"/>
      <c r="B162" s="43"/>
      <c r="C162" s="44"/>
      <c r="D162" s="44"/>
      <c r="E162" s="44"/>
      <c r="F162" s="88"/>
      <c r="G162" s="88"/>
      <c r="H162" s="88"/>
      <c r="I162" s="88"/>
      <c r="J162" s="44"/>
      <c r="K162" s="4"/>
      <c r="L162" s="45"/>
    </row>
    <row r="163" spans="1:12" ht="15.75">
      <c r="A163" s="4"/>
      <c r="B163" s="43"/>
      <c r="C163" s="44"/>
      <c r="D163" s="44"/>
      <c r="E163" s="44"/>
      <c r="F163" s="88"/>
      <c r="G163" s="88"/>
      <c r="H163" s="88"/>
      <c r="I163" s="88"/>
      <c r="J163" s="44"/>
      <c r="K163" s="4"/>
      <c r="L163" s="45"/>
    </row>
    <row r="164" spans="1:12" ht="15.75">
      <c r="A164" s="4"/>
      <c r="B164" s="43"/>
      <c r="C164" s="44"/>
      <c r="D164" s="44"/>
      <c r="E164" s="44"/>
      <c r="F164" s="88"/>
      <c r="G164" s="88"/>
      <c r="H164" s="88"/>
      <c r="I164" s="88"/>
      <c r="J164" s="44"/>
      <c r="K164" s="4"/>
      <c r="L164" s="45"/>
    </row>
    <row r="165" spans="1:12" ht="15.75">
      <c r="A165" s="4"/>
      <c r="B165" s="43"/>
      <c r="C165" s="44"/>
      <c r="D165" s="44"/>
      <c r="E165" s="44"/>
      <c r="F165" s="88"/>
      <c r="G165" s="88"/>
      <c r="H165" s="88"/>
      <c r="I165" s="88"/>
      <c r="J165" s="44"/>
      <c r="K165" s="4"/>
      <c r="L165" s="45"/>
    </row>
    <row r="166" spans="1:12" ht="15.75">
      <c r="A166" s="4"/>
      <c r="B166" s="43"/>
      <c r="C166" s="44"/>
      <c r="D166" s="44"/>
      <c r="E166" s="44"/>
      <c r="F166" s="88"/>
      <c r="G166" s="88"/>
      <c r="H166" s="88"/>
      <c r="I166" s="88"/>
      <c r="J166" s="44"/>
      <c r="K166" s="4"/>
      <c r="L166" s="45"/>
    </row>
    <row r="167" spans="1:12" ht="15.75">
      <c r="A167" s="4"/>
      <c r="B167" s="43"/>
      <c r="C167" s="44"/>
      <c r="D167" s="44"/>
      <c r="E167" s="44"/>
      <c r="F167" s="88"/>
      <c r="G167" s="88"/>
      <c r="H167" s="88"/>
      <c r="I167" s="88"/>
      <c r="J167" s="44"/>
      <c r="K167" s="4"/>
      <c r="L167" s="45"/>
    </row>
    <row r="168" spans="1:12" ht="15.75">
      <c r="A168" s="4"/>
      <c r="B168" s="43"/>
      <c r="C168" s="44"/>
      <c r="D168" s="44"/>
      <c r="E168" s="44"/>
      <c r="F168" s="88"/>
      <c r="G168" s="88"/>
      <c r="H168" s="88"/>
      <c r="I168" s="88"/>
      <c r="J168" s="44"/>
      <c r="K168" s="4"/>
      <c r="L168" s="45"/>
    </row>
    <row r="169" spans="1:12" ht="15.75">
      <c r="A169" s="4"/>
      <c r="B169" s="43"/>
      <c r="C169" s="44"/>
      <c r="D169" s="44"/>
      <c r="E169" s="44"/>
      <c r="F169" s="88"/>
      <c r="G169" s="88"/>
      <c r="H169" s="88"/>
      <c r="I169" s="88"/>
      <c r="J169" s="44"/>
      <c r="K169" s="4"/>
      <c r="L169" s="45"/>
    </row>
    <row r="170" spans="1:12" ht="15.75">
      <c r="A170" s="4"/>
      <c r="B170" s="43"/>
      <c r="C170" s="44"/>
      <c r="D170" s="44"/>
      <c r="E170" s="44"/>
      <c r="F170" s="88"/>
      <c r="G170" s="88"/>
      <c r="H170" s="88"/>
      <c r="I170" s="88"/>
      <c r="J170" s="44"/>
      <c r="K170" s="4"/>
      <c r="L170" s="45"/>
    </row>
    <row r="171" spans="1:12" ht="15.75">
      <c r="A171" s="4"/>
      <c r="B171" s="43"/>
      <c r="C171" s="44"/>
      <c r="D171" s="44"/>
      <c r="E171" s="44"/>
      <c r="F171" s="88"/>
      <c r="G171" s="88"/>
      <c r="H171" s="88"/>
      <c r="I171" s="88"/>
      <c r="J171" s="44"/>
      <c r="K171" s="4"/>
      <c r="L171" s="45"/>
    </row>
    <row r="172" spans="1:12" ht="15.75">
      <c r="A172" s="4"/>
      <c r="B172" s="43"/>
      <c r="C172" s="44"/>
      <c r="D172" s="44"/>
      <c r="E172" s="44"/>
      <c r="F172" s="88"/>
      <c r="G172" s="88"/>
      <c r="H172" s="88"/>
      <c r="I172" s="88"/>
      <c r="J172" s="44"/>
      <c r="K172" s="4"/>
      <c r="L172" s="45"/>
    </row>
    <row r="173" spans="1:12" ht="15.75">
      <c r="A173" s="4"/>
      <c r="B173" s="43"/>
      <c r="C173" s="44"/>
      <c r="D173" s="44"/>
      <c r="E173" s="44"/>
      <c r="F173" s="88"/>
      <c r="G173" s="88"/>
      <c r="H173" s="88"/>
      <c r="I173" s="88"/>
      <c r="J173" s="44"/>
      <c r="K173" s="4"/>
      <c r="L173" s="45"/>
    </row>
    <row r="174" spans="1:12" ht="15.75">
      <c r="A174" s="4"/>
      <c r="B174" s="43"/>
      <c r="C174" s="44"/>
      <c r="D174" s="44"/>
      <c r="E174" s="44"/>
      <c r="F174" s="88"/>
      <c r="G174" s="88"/>
      <c r="H174" s="88"/>
      <c r="I174" s="88"/>
      <c r="J174" s="44"/>
      <c r="K174" s="4"/>
      <c r="L174" s="45"/>
    </row>
    <row r="175" spans="1:12" ht="15.75">
      <c r="A175" s="4"/>
      <c r="B175" s="43"/>
      <c r="C175" s="44"/>
      <c r="D175" s="44"/>
      <c r="E175" s="44"/>
      <c r="F175" s="88"/>
      <c r="G175" s="88"/>
      <c r="H175" s="88"/>
      <c r="I175" s="88"/>
      <c r="J175" s="44"/>
      <c r="K175" s="4"/>
      <c r="L175" s="45"/>
    </row>
    <row r="176" spans="1:12" ht="15.75">
      <c r="A176" s="4"/>
      <c r="B176" s="43"/>
      <c r="C176" s="44"/>
      <c r="D176" s="44"/>
      <c r="E176" s="44"/>
      <c r="F176" s="88"/>
      <c r="G176" s="88"/>
      <c r="H176" s="88"/>
      <c r="I176" s="88"/>
      <c r="J176" s="44"/>
      <c r="K176" s="4"/>
      <c r="L176" s="45"/>
    </row>
    <row r="177" spans="1:12" ht="15.75">
      <c r="A177" s="4"/>
      <c r="B177" s="43"/>
      <c r="C177" s="44"/>
      <c r="D177" s="44"/>
      <c r="E177" s="44"/>
      <c r="F177" s="88"/>
      <c r="G177" s="88"/>
      <c r="H177" s="88"/>
      <c r="I177" s="88"/>
      <c r="J177" s="44"/>
      <c r="K177" s="4"/>
      <c r="L177" s="45"/>
    </row>
    <row r="178" spans="1:12" ht="15.75">
      <c r="A178" s="4"/>
      <c r="B178" s="43"/>
      <c r="C178" s="44"/>
      <c r="D178" s="44"/>
      <c r="E178" s="44"/>
      <c r="F178" s="88"/>
      <c r="G178" s="88"/>
      <c r="H178" s="88"/>
      <c r="I178" s="88"/>
      <c r="J178" s="44"/>
      <c r="K178" s="4"/>
      <c r="L178" s="45"/>
    </row>
    <row r="179" spans="1:12" ht="15.75">
      <c r="A179" s="4"/>
      <c r="B179" s="43"/>
      <c r="C179" s="44"/>
      <c r="D179" s="44"/>
      <c r="E179" s="44"/>
      <c r="F179" s="88"/>
      <c r="G179" s="88"/>
      <c r="H179" s="88"/>
      <c r="I179" s="88"/>
      <c r="J179" s="44"/>
      <c r="K179" s="4"/>
      <c r="L179" s="45"/>
    </row>
    <row r="180" spans="1:12" ht="15.75">
      <c r="A180" s="4"/>
      <c r="B180" s="43"/>
      <c r="C180" s="44"/>
      <c r="D180" s="44"/>
      <c r="E180" s="44"/>
      <c r="F180" s="88"/>
      <c r="G180" s="88"/>
      <c r="H180" s="88"/>
      <c r="I180" s="88"/>
      <c r="J180" s="44"/>
      <c r="K180" s="4"/>
      <c r="L180" s="45"/>
    </row>
    <row r="181" spans="1:12" ht="15.75">
      <c r="A181" s="4"/>
      <c r="B181" s="43"/>
      <c r="C181" s="44"/>
      <c r="D181" s="44"/>
      <c r="E181" s="44"/>
      <c r="F181" s="88"/>
      <c r="G181" s="88"/>
      <c r="H181" s="88"/>
      <c r="I181" s="88"/>
      <c r="J181" s="44"/>
      <c r="K181" s="4"/>
      <c r="L181" s="45"/>
    </row>
    <row r="182" spans="1:12" ht="15.75">
      <c r="A182" s="4"/>
      <c r="B182" s="43"/>
      <c r="C182" s="44"/>
      <c r="D182" s="44"/>
      <c r="E182" s="44"/>
      <c r="F182" s="88"/>
      <c r="G182" s="88"/>
      <c r="H182" s="88"/>
      <c r="I182" s="88"/>
      <c r="J182" s="44"/>
      <c r="K182" s="4"/>
      <c r="L182" s="45"/>
    </row>
    <row r="183" spans="1:12" ht="15.75">
      <c r="A183" s="4"/>
      <c r="B183" s="43"/>
      <c r="C183" s="44"/>
      <c r="D183" s="44"/>
      <c r="E183" s="44"/>
      <c r="F183" s="88"/>
      <c r="G183" s="88"/>
      <c r="H183" s="88"/>
      <c r="I183" s="88"/>
      <c r="J183" s="44"/>
      <c r="K183" s="4"/>
      <c r="L183" s="45"/>
    </row>
    <row r="184" spans="1:12" ht="15.75">
      <c r="A184" s="4"/>
      <c r="B184" s="43"/>
      <c r="C184" s="44"/>
      <c r="D184" s="44"/>
      <c r="E184" s="44"/>
      <c r="F184" s="88"/>
      <c r="G184" s="88"/>
      <c r="H184" s="88"/>
      <c r="I184" s="88"/>
      <c r="J184" s="44"/>
      <c r="K184" s="4"/>
      <c r="L184" s="45"/>
    </row>
    <row r="185" spans="1:12" ht="15.75">
      <c r="A185" s="4"/>
      <c r="B185" s="43"/>
      <c r="C185" s="44"/>
      <c r="D185" s="44"/>
      <c r="E185" s="44"/>
      <c r="F185" s="88"/>
      <c r="G185" s="88"/>
      <c r="H185" s="88"/>
      <c r="I185" s="88"/>
      <c r="J185" s="44"/>
      <c r="K185" s="4"/>
      <c r="L185" s="45"/>
    </row>
    <row r="186" spans="1:12" ht="15.75">
      <c r="A186" s="4"/>
      <c r="B186" s="43"/>
      <c r="C186" s="44"/>
      <c r="D186" s="44"/>
      <c r="E186" s="44"/>
      <c r="F186" s="88"/>
      <c r="G186" s="88"/>
      <c r="H186" s="88"/>
      <c r="I186" s="88"/>
      <c r="J186" s="44"/>
      <c r="K186" s="4"/>
      <c r="L186" s="45"/>
    </row>
    <row r="187" spans="1:12" ht="15.75">
      <c r="A187" s="4"/>
      <c r="B187" s="43"/>
      <c r="C187" s="44"/>
      <c r="D187" s="44"/>
      <c r="E187" s="44"/>
      <c r="F187" s="88"/>
      <c r="G187" s="88"/>
      <c r="H187" s="88"/>
      <c r="I187" s="88"/>
      <c r="J187" s="44"/>
      <c r="K187" s="4"/>
      <c r="L187" s="45"/>
    </row>
    <row r="188" spans="1:12" ht="15.75">
      <c r="A188" s="4"/>
      <c r="B188" s="43"/>
      <c r="C188" s="44"/>
      <c r="D188" s="44"/>
      <c r="E188" s="44"/>
      <c r="F188" s="88"/>
      <c r="G188" s="88"/>
      <c r="H188" s="88"/>
      <c r="I188" s="88"/>
      <c r="J188" s="44"/>
      <c r="K188" s="4"/>
      <c r="L188" s="45"/>
    </row>
    <row r="189" spans="1:12" ht="15.75">
      <c r="A189" s="4"/>
      <c r="B189" s="43"/>
      <c r="C189" s="44"/>
      <c r="D189" s="44"/>
      <c r="E189" s="44"/>
      <c r="F189" s="88"/>
      <c r="G189" s="88"/>
      <c r="H189" s="88"/>
      <c r="I189" s="88"/>
      <c r="J189" s="44"/>
      <c r="K189" s="4"/>
      <c r="L189" s="45"/>
    </row>
    <row r="190" spans="1:12" ht="15.75">
      <c r="A190" s="4"/>
      <c r="B190" s="43"/>
      <c r="C190" s="44"/>
      <c r="D190" s="44"/>
      <c r="E190" s="44"/>
      <c r="F190" s="88"/>
      <c r="G190" s="88"/>
      <c r="H190" s="88"/>
      <c r="I190" s="88"/>
      <c r="J190" s="44"/>
      <c r="K190" s="4"/>
      <c r="L190" s="45"/>
    </row>
    <row r="191" spans="1:12" ht="20.25" customHeight="1">
      <c r="A191" s="4"/>
      <c r="B191" s="43"/>
      <c r="C191" s="44"/>
      <c r="D191" s="44"/>
      <c r="E191" s="44"/>
      <c r="F191" s="88"/>
      <c r="G191" s="88"/>
      <c r="H191" s="88"/>
      <c r="I191" s="88"/>
      <c r="J191" s="44"/>
      <c r="K191" s="4"/>
      <c r="L191" s="45"/>
    </row>
    <row r="192" spans="1:12" ht="20.25" customHeight="1">
      <c r="A192" s="4"/>
      <c r="B192" s="43"/>
      <c r="C192" s="44"/>
      <c r="D192" s="44"/>
      <c r="E192" s="44"/>
      <c r="F192" s="88"/>
      <c r="G192" s="88"/>
      <c r="H192" s="88"/>
      <c r="I192" s="88"/>
      <c r="J192" s="44"/>
      <c r="K192" s="4"/>
      <c r="L192" s="45"/>
    </row>
    <row r="193" spans="1:12" ht="20.25" customHeight="1">
      <c r="A193" s="4"/>
      <c r="B193" s="43"/>
      <c r="C193" s="44"/>
      <c r="D193" s="44"/>
      <c r="E193" s="44"/>
      <c r="F193" s="88"/>
      <c r="G193" s="88"/>
      <c r="H193" s="88"/>
      <c r="I193" s="88"/>
      <c r="J193" s="44"/>
      <c r="K193" s="4"/>
      <c r="L193" s="45"/>
    </row>
    <row r="194" spans="1:12" ht="20.25" customHeight="1">
      <c r="A194" s="4"/>
      <c r="B194" s="43"/>
      <c r="C194" s="44"/>
      <c r="D194" s="44"/>
      <c r="E194" s="44"/>
      <c r="F194" s="88"/>
      <c r="G194" s="88"/>
      <c r="H194" s="88"/>
      <c r="I194" s="88"/>
      <c r="J194" s="44"/>
      <c r="K194" s="4"/>
      <c r="L194" s="45"/>
    </row>
    <row r="195" spans="1:12" ht="20.25">
      <c r="A195" s="244" t="s">
        <v>17</v>
      </c>
      <c r="B195" s="244"/>
      <c r="C195" s="244"/>
      <c r="D195" s="2"/>
      <c r="E195" s="245" t="s">
        <v>18</v>
      </c>
      <c r="F195" s="245"/>
      <c r="G195" s="245"/>
      <c r="H195" s="245"/>
      <c r="I195" s="245"/>
      <c r="J195" s="245"/>
      <c r="K195" s="2"/>
      <c r="L195" s="3"/>
    </row>
    <row r="196" spans="1:12" ht="31.5" customHeight="1">
      <c r="A196" s="246" t="s">
        <v>34</v>
      </c>
      <c r="B196" s="246"/>
      <c r="C196" s="246"/>
      <c r="D196" s="242" t="s">
        <v>233</v>
      </c>
      <c r="E196" s="241"/>
      <c r="F196" s="241"/>
      <c r="G196" s="241"/>
      <c r="H196" s="241"/>
      <c r="I196" s="241"/>
      <c r="J196" s="241"/>
      <c r="K196" s="2"/>
      <c r="L196" s="3"/>
    </row>
    <row r="197" spans="1:12" ht="20.25">
      <c r="A197" s="1"/>
      <c r="B197" s="1"/>
      <c r="C197" s="1"/>
      <c r="D197" s="137"/>
      <c r="E197" s="5"/>
      <c r="F197" s="6"/>
      <c r="G197" s="6"/>
      <c r="H197" s="242" t="s">
        <v>19</v>
      </c>
      <c r="I197" s="242"/>
      <c r="J197" s="242"/>
      <c r="K197" s="2"/>
      <c r="L197" s="3"/>
    </row>
    <row r="198" spans="1:12" ht="18.75" customHeight="1">
      <c r="A198" s="216" t="s">
        <v>151</v>
      </c>
      <c r="B198" s="243"/>
      <c r="C198" s="243"/>
      <c r="D198" s="243"/>
      <c r="E198" s="8"/>
      <c r="F198" s="8"/>
      <c r="G198" s="8"/>
      <c r="H198" s="8"/>
      <c r="I198" s="8"/>
      <c r="J198" s="8"/>
      <c r="K198" s="7"/>
      <c r="L198" s="3"/>
    </row>
    <row r="199" spans="1:12" ht="33.75" customHeight="1">
      <c r="A199" s="216" t="s">
        <v>177</v>
      </c>
      <c r="B199" s="216"/>
      <c r="C199" s="216"/>
      <c r="D199" s="216"/>
      <c r="E199" s="216"/>
      <c r="F199" s="216"/>
      <c r="G199" s="216"/>
      <c r="H199" s="216"/>
      <c r="I199" s="216"/>
      <c r="J199" s="216"/>
      <c r="K199" s="7"/>
      <c r="L199" s="3"/>
    </row>
    <row r="200" spans="1:12" ht="15.75" customHeight="1">
      <c r="A200" s="216" t="s">
        <v>130</v>
      </c>
      <c r="B200" s="216"/>
      <c r="C200" s="216"/>
      <c r="D200" s="216"/>
      <c r="E200" s="216"/>
      <c r="F200" s="216"/>
      <c r="G200" s="216"/>
      <c r="H200" s="216"/>
      <c r="I200" s="216"/>
      <c r="J200" s="216"/>
      <c r="K200" s="7"/>
      <c r="L200" s="3"/>
    </row>
    <row r="201" spans="1:12" ht="18.75">
      <c r="A201" s="266" t="s">
        <v>419</v>
      </c>
      <c r="B201" s="266"/>
      <c r="C201" s="266"/>
      <c r="D201" s="266"/>
      <c r="E201" s="266"/>
      <c r="F201" s="266"/>
      <c r="G201" s="266"/>
      <c r="H201" s="266"/>
      <c r="I201" s="266"/>
      <c r="J201" s="266"/>
      <c r="K201" s="9"/>
      <c r="L201" s="3"/>
    </row>
    <row r="202" spans="1:12" ht="20.25" customHeight="1">
      <c r="A202" s="222" t="s">
        <v>0</v>
      </c>
      <c r="B202" s="223" t="s">
        <v>20</v>
      </c>
      <c r="C202" s="238" t="s">
        <v>21</v>
      </c>
      <c r="D202" s="239"/>
      <c r="E202" s="239"/>
      <c r="F202" s="240"/>
      <c r="G202" s="224" t="s">
        <v>8</v>
      </c>
      <c r="H202" s="224" t="s">
        <v>9</v>
      </c>
      <c r="I202" s="224" t="s">
        <v>25</v>
      </c>
      <c r="J202" s="224" t="s">
        <v>26</v>
      </c>
      <c r="K202" s="226" t="s">
        <v>1</v>
      </c>
      <c r="L202" s="223" t="s">
        <v>141</v>
      </c>
    </row>
    <row r="203" spans="1:12" ht="28.5" customHeight="1">
      <c r="A203" s="222"/>
      <c r="B203" s="223"/>
      <c r="C203" s="11" t="s">
        <v>22</v>
      </c>
      <c r="D203" s="10" t="s">
        <v>23</v>
      </c>
      <c r="E203" s="10" t="s">
        <v>234</v>
      </c>
      <c r="F203" s="10" t="s">
        <v>216</v>
      </c>
      <c r="G203" s="225"/>
      <c r="H203" s="225"/>
      <c r="I203" s="225"/>
      <c r="J203" s="225"/>
      <c r="K203" s="227"/>
      <c r="L203" s="223"/>
    </row>
    <row r="204" spans="1:12" ht="15" customHeight="1">
      <c r="A204" s="12">
        <v>1</v>
      </c>
      <c r="B204" s="13" t="s">
        <v>97</v>
      </c>
      <c r="C204" s="12">
        <f aca="true" t="shared" si="7" ref="C204:C209">D204+E204+F204</f>
        <v>6</v>
      </c>
      <c r="D204" s="14">
        <v>4</v>
      </c>
      <c r="E204" s="14">
        <v>2</v>
      </c>
      <c r="F204" s="14"/>
      <c r="G204" s="14"/>
      <c r="H204" s="19"/>
      <c r="I204" s="33"/>
      <c r="J204" s="14" t="s">
        <v>3</v>
      </c>
      <c r="K204" s="16"/>
      <c r="L204" s="17"/>
    </row>
    <row r="205" spans="1:12" ht="15" customHeight="1">
      <c r="A205" s="12">
        <v>2</v>
      </c>
      <c r="B205" s="13" t="s">
        <v>124</v>
      </c>
      <c r="C205" s="12">
        <f t="shared" si="7"/>
        <v>10</v>
      </c>
      <c r="D205" s="11">
        <v>6</v>
      </c>
      <c r="E205" s="11">
        <v>4</v>
      </c>
      <c r="F205" s="11"/>
      <c r="G205" s="11"/>
      <c r="H205" s="19"/>
      <c r="I205" s="33" t="s">
        <v>37</v>
      </c>
      <c r="J205" s="14" t="s">
        <v>2</v>
      </c>
      <c r="K205" s="11"/>
      <c r="L205" s="20"/>
    </row>
    <row r="206" spans="1:12" ht="15" customHeight="1">
      <c r="A206" s="12">
        <v>3</v>
      </c>
      <c r="B206" s="13" t="s">
        <v>127</v>
      </c>
      <c r="C206" s="12">
        <f t="shared" si="7"/>
        <v>8</v>
      </c>
      <c r="D206" s="11">
        <v>4</v>
      </c>
      <c r="E206" s="11">
        <v>4</v>
      </c>
      <c r="F206" s="11"/>
      <c r="G206" s="11"/>
      <c r="H206" s="19"/>
      <c r="I206" s="33"/>
      <c r="J206" s="14" t="s">
        <v>3</v>
      </c>
      <c r="K206" s="11"/>
      <c r="L206" s="20"/>
    </row>
    <row r="207" spans="1:12" ht="33" customHeight="1">
      <c r="A207" s="12">
        <v>4</v>
      </c>
      <c r="B207" s="13" t="s">
        <v>71</v>
      </c>
      <c r="C207" s="12">
        <f t="shared" si="7"/>
        <v>14</v>
      </c>
      <c r="D207" s="11">
        <v>8</v>
      </c>
      <c r="E207" s="11"/>
      <c r="F207" s="11">
        <v>6</v>
      </c>
      <c r="G207" s="11"/>
      <c r="H207" s="19"/>
      <c r="I207" s="19" t="s">
        <v>47</v>
      </c>
      <c r="J207" s="11" t="s">
        <v>3</v>
      </c>
      <c r="K207" s="11"/>
      <c r="L207" s="20"/>
    </row>
    <row r="208" spans="1:12" ht="15" customHeight="1">
      <c r="A208" s="12">
        <v>5</v>
      </c>
      <c r="B208" s="13" t="s">
        <v>125</v>
      </c>
      <c r="C208" s="12">
        <f t="shared" si="7"/>
        <v>8</v>
      </c>
      <c r="D208" s="11">
        <v>4</v>
      </c>
      <c r="E208" s="11"/>
      <c r="F208" s="11">
        <v>4</v>
      </c>
      <c r="G208" s="11"/>
      <c r="H208" s="19"/>
      <c r="I208" s="33" t="s">
        <v>37</v>
      </c>
      <c r="J208" s="14" t="s">
        <v>2</v>
      </c>
      <c r="K208" s="11"/>
      <c r="L208" s="20"/>
    </row>
    <row r="209" spans="1:12" ht="15" customHeight="1">
      <c r="A209" s="12">
        <v>6</v>
      </c>
      <c r="B209" s="13" t="s">
        <v>74</v>
      </c>
      <c r="C209" s="12">
        <f t="shared" si="7"/>
        <v>14</v>
      </c>
      <c r="D209" s="11">
        <v>8</v>
      </c>
      <c r="E209" s="11"/>
      <c r="F209" s="11">
        <v>6</v>
      </c>
      <c r="G209" s="11"/>
      <c r="H209" s="19"/>
      <c r="I209" s="33" t="s">
        <v>37</v>
      </c>
      <c r="J209" s="14" t="s">
        <v>3</v>
      </c>
      <c r="K209" s="11"/>
      <c r="L209" s="20"/>
    </row>
    <row r="210" spans="1:12" ht="15" customHeight="1">
      <c r="A210" s="12"/>
      <c r="B210" s="55" t="s">
        <v>142</v>
      </c>
      <c r="C210" s="12"/>
      <c r="D210" s="11"/>
      <c r="E210" s="11"/>
      <c r="F210" s="11"/>
      <c r="G210" s="11"/>
      <c r="H210" s="19"/>
      <c r="I210" s="33"/>
      <c r="J210" s="14"/>
      <c r="K210" s="11"/>
      <c r="L210" s="20"/>
    </row>
    <row r="211" spans="1:12" ht="15" customHeight="1">
      <c r="A211" s="12">
        <v>7</v>
      </c>
      <c r="B211" s="13" t="s">
        <v>128</v>
      </c>
      <c r="C211" s="12">
        <f>D211+E211+F211</f>
        <v>18</v>
      </c>
      <c r="D211" s="11">
        <v>8</v>
      </c>
      <c r="E211" s="11">
        <v>10</v>
      </c>
      <c r="F211" s="11"/>
      <c r="G211" s="11"/>
      <c r="H211" s="19"/>
      <c r="I211" s="33"/>
      <c r="J211" s="14" t="s">
        <v>2</v>
      </c>
      <c r="K211" s="11"/>
      <c r="L211" s="20"/>
    </row>
    <row r="212" spans="1:12" ht="15" customHeight="1">
      <c r="A212" s="12">
        <v>8</v>
      </c>
      <c r="B212" s="13" t="s">
        <v>129</v>
      </c>
      <c r="C212" s="12">
        <f>D212+E212+F212</f>
        <v>12</v>
      </c>
      <c r="D212" s="11">
        <v>4</v>
      </c>
      <c r="E212" s="11">
        <v>4</v>
      </c>
      <c r="F212" s="11">
        <v>4</v>
      </c>
      <c r="G212" s="11"/>
      <c r="H212" s="19"/>
      <c r="I212" s="33" t="s">
        <v>37</v>
      </c>
      <c r="J212" s="14" t="s">
        <v>2</v>
      </c>
      <c r="K212" s="32"/>
      <c r="L212" s="20"/>
    </row>
    <row r="213" spans="1:12" ht="15" customHeight="1">
      <c r="A213" s="12"/>
      <c r="B213" s="55" t="s">
        <v>49</v>
      </c>
      <c r="C213" s="12"/>
      <c r="D213" s="11"/>
      <c r="E213" s="11"/>
      <c r="F213" s="11"/>
      <c r="G213" s="11"/>
      <c r="H213" s="19"/>
      <c r="I213" s="19"/>
      <c r="J213" s="11"/>
      <c r="K213" s="32"/>
      <c r="L213" s="20"/>
    </row>
    <row r="214" spans="1:12" s="90" customFormat="1" ht="30.75" customHeight="1">
      <c r="A214" s="12">
        <v>9</v>
      </c>
      <c r="B214" s="13" t="s">
        <v>131</v>
      </c>
      <c r="C214" s="12">
        <f>D214+E214+F214</f>
        <v>2</v>
      </c>
      <c r="D214" s="12">
        <v>2</v>
      </c>
      <c r="E214" s="14"/>
      <c r="F214" s="14"/>
      <c r="G214" s="14"/>
      <c r="H214" s="12"/>
      <c r="I214" s="12"/>
      <c r="J214" s="14"/>
      <c r="K214" s="14"/>
      <c r="L214" s="17"/>
    </row>
    <row r="215" spans="1:12" s="90" customFormat="1" ht="15" customHeight="1">
      <c r="A215" s="12">
        <v>10</v>
      </c>
      <c r="B215" s="13" t="s">
        <v>126</v>
      </c>
      <c r="C215" s="12">
        <f>D215+E215+F215</f>
        <v>2</v>
      </c>
      <c r="D215" s="12">
        <v>2</v>
      </c>
      <c r="E215" s="14"/>
      <c r="F215" s="14"/>
      <c r="G215" s="14"/>
      <c r="H215" s="12"/>
      <c r="I215" s="12"/>
      <c r="J215" s="14"/>
      <c r="K215" s="14"/>
      <c r="L215" s="17"/>
    </row>
    <row r="216" spans="1:12" s="90" customFormat="1" ht="28.5" customHeight="1">
      <c r="A216" s="12">
        <v>11</v>
      </c>
      <c r="B216" s="13" t="s">
        <v>75</v>
      </c>
      <c r="C216" s="12">
        <f>D216+E216+F216</f>
        <v>2</v>
      </c>
      <c r="D216" s="12">
        <v>2</v>
      </c>
      <c r="E216" s="14"/>
      <c r="F216" s="14"/>
      <c r="G216" s="14"/>
      <c r="H216" s="12"/>
      <c r="I216" s="12"/>
      <c r="J216" s="14"/>
      <c r="K216" s="14"/>
      <c r="L216" s="17"/>
    </row>
    <row r="217" spans="1:12" s="90" customFormat="1" ht="15" customHeight="1">
      <c r="A217" s="12">
        <v>12</v>
      </c>
      <c r="B217" s="13" t="s">
        <v>138</v>
      </c>
      <c r="C217" s="12">
        <f>D217+E217+F217</f>
        <v>2</v>
      </c>
      <c r="D217" s="12">
        <v>2</v>
      </c>
      <c r="E217" s="14"/>
      <c r="F217" s="14"/>
      <c r="G217" s="14"/>
      <c r="H217" s="12"/>
      <c r="I217" s="12"/>
      <c r="J217" s="14"/>
      <c r="K217" s="14"/>
      <c r="L217" s="17"/>
    </row>
    <row r="218" spans="1:12" s="90" customFormat="1" ht="15" customHeight="1">
      <c r="A218" s="12"/>
      <c r="B218" s="55" t="s">
        <v>142</v>
      </c>
      <c r="C218" s="12"/>
      <c r="D218" s="12"/>
      <c r="E218" s="14"/>
      <c r="F218" s="14"/>
      <c r="G218" s="14"/>
      <c r="H218" s="12"/>
      <c r="I218" s="12"/>
      <c r="J218" s="14"/>
      <c r="K218" s="14"/>
      <c r="L218" s="17"/>
    </row>
    <row r="219" spans="1:12" s="90" customFormat="1" ht="15" customHeight="1" thickBot="1">
      <c r="A219" s="21">
        <v>13</v>
      </c>
      <c r="B219" s="22" t="s">
        <v>134</v>
      </c>
      <c r="C219" s="21">
        <f>D219+E219+F219</f>
        <v>2</v>
      </c>
      <c r="D219" s="21">
        <v>2</v>
      </c>
      <c r="E219" s="58"/>
      <c r="F219" s="58"/>
      <c r="G219" s="58"/>
      <c r="H219" s="21"/>
      <c r="I219" s="21"/>
      <c r="J219" s="58"/>
      <c r="K219" s="58"/>
      <c r="L219" s="61"/>
    </row>
    <row r="220" spans="1:12" ht="15" customHeight="1" thickTop="1">
      <c r="A220" s="220"/>
      <c r="B220" s="209" t="s">
        <v>164</v>
      </c>
      <c r="C220" s="25">
        <f>SUM(C204:C219)</f>
        <v>100</v>
      </c>
      <c r="D220" s="25">
        <f>SUM(D204:D219)</f>
        <v>56</v>
      </c>
      <c r="E220" s="25">
        <f>SUM(E204:E219)</f>
        <v>24</v>
      </c>
      <c r="F220" s="25">
        <f>SUM(F204:F219)</f>
        <v>20</v>
      </c>
      <c r="G220" s="25"/>
      <c r="H220" s="25"/>
      <c r="I220" s="25"/>
      <c r="J220" s="25"/>
      <c r="K220" s="26"/>
      <c r="L220" s="27"/>
    </row>
    <row r="221" spans="1:12" ht="31.5" customHeight="1" thickBot="1">
      <c r="A221" s="235"/>
      <c r="B221" s="248"/>
      <c r="C221" s="237" t="s">
        <v>242</v>
      </c>
      <c r="D221" s="237"/>
      <c r="E221" s="237"/>
      <c r="F221" s="237"/>
      <c r="G221" s="237"/>
      <c r="H221" s="237"/>
      <c r="I221" s="237"/>
      <c r="J221" s="237"/>
      <c r="K221" s="28"/>
      <c r="L221" s="29"/>
    </row>
    <row r="222" spans="1:12" ht="15" customHeight="1">
      <c r="A222" s="263" t="s">
        <v>165</v>
      </c>
      <c r="B222" s="264"/>
      <c r="C222" s="264"/>
      <c r="D222" s="264"/>
      <c r="E222" s="264"/>
      <c r="F222" s="264"/>
      <c r="G222" s="264"/>
      <c r="H222" s="264"/>
      <c r="I222" s="264"/>
      <c r="J222" s="265"/>
      <c r="K222" s="30"/>
      <c r="L222" s="31"/>
    </row>
    <row r="223" spans="1:12" ht="30" customHeight="1">
      <c r="A223" s="12">
        <v>1</v>
      </c>
      <c r="B223" s="13" t="s">
        <v>131</v>
      </c>
      <c r="C223" s="12">
        <f>D223+E223+F223</f>
        <v>6</v>
      </c>
      <c r="D223" s="14">
        <v>4</v>
      </c>
      <c r="E223" s="14">
        <v>2</v>
      </c>
      <c r="F223" s="14"/>
      <c r="G223" s="14"/>
      <c r="H223" s="19"/>
      <c r="I223" s="47"/>
      <c r="J223" s="14" t="s">
        <v>2</v>
      </c>
      <c r="K223" s="14"/>
      <c r="L223" s="17"/>
    </row>
    <row r="224" spans="1:12" ht="15" customHeight="1">
      <c r="A224" s="12">
        <v>2</v>
      </c>
      <c r="B224" s="13" t="s">
        <v>126</v>
      </c>
      <c r="C224" s="12">
        <f>D224+E224+F224</f>
        <v>12</v>
      </c>
      <c r="D224" s="14">
        <v>4</v>
      </c>
      <c r="E224" s="14">
        <v>4</v>
      </c>
      <c r="F224" s="14">
        <v>4</v>
      </c>
      <c r="G224" s="14"/>
      <c r="H224" s="19"/>
      <c r="I224" s="33"/>
      <c r="J224" s="14" t="s">
        <v>2</v>
      </c>
      <c r="K224" s="16"/>
      <c r="L224" s="17"/>
    </row>
    <row r="225" spans="1:12" ht="15" customHeight="1">
      <c r="A225" s="12">
        <v>3</v>
      </c>
      <c r="B225" s="13" t="s">
        <v>74</v>
      </c>
      <c r="C225" s="12">
        <f>D225+E225+F225</f>
        <v>20</v>
      </c>
      <c r="D225" s="14">
        <v>10</v>
      </c>
      <c r="E225" s="14"/>
      <c r="F225" s="14">
        <v>10</v>
      </c>
      <c r="G225" s="14"/>
      <c r="H225" s="19"/>
      <c r="I225" s="33" t="s">
        <v>81</v>
      </c>
      <c r="J225" s="14" t="s">
        <v>3</v>
      </c>
      <c r="K225" s="16"/>
      <c r="L225" s="17"/>
    </row>
    <row r="226" spans="1:12" ht="31.5" customHeight="1">
      <c r="A226" s="12">
        <v>4</v>
      </c>
      <c r="B226" s="13" t="s">
        <v>75</v>
      </c>
      <c r="C226" s="12">
        <f>D226+E226+F226</f>
        <v>8</v>
      </c>
      <c r="D226" s="14">
        <v>4</v>
      </c>
      <c r="E226" s="14"/>
      <c r="F226" s="14">
        <v>4</v>
      </c>
      <c r="G226" s="14"/>
      <c r="H226" s="19"/>
      <c r="I226" s="33" t="s">
        <v>37</v>
      </c>
      <c r="J226" s="14" t="s">
        <v>3</v>
      </c>
      <c r="K226" s="16"/>
      <c r="L226" s="17"/>
    </row>
    <row r="227" spans="1:12" ht="15" customHeight="1">
      <c r="A227" s="12">
        <v>5</v>
      </c>
      <c r="B227" s="13" t="s">
        <v>138</v>
      </c>
      <c r="C227" s="12">
        <f>D227+E227+F227</f>
        <v>10</v>
      </c>
      <c r="D227" s="14">
        <v>6</v>
      </c>
      <c r="E227" s="14"/>
      <c r="F227" s="14">
        <v>4</v>
      </c>
      <c r="G227" s="14"/>
      <c r="H227" s="19"/>
      <c r="I227" s="33" t="s">
        <v>37</v>
      </c>
      <c r="J227" s="14" t="s">
        <v>2</v>
      </c>
      <c r="K227" s="16"/>
      <c r="L227" s="17"/>
    </row>
    <row r="228" spans="1:12" ht="15" customHeight="1">
      <c r="A228" s="12"/>
      <c r="B228" s="55" t="s">
        <v>142</v>
      </c>
      <c r="C228" s="12"/>
      <c r="D228" s="11"/>
      <c r="E228" s="11"/>
      <c r="F228" s="11"/>
      <c r="G228" s="11"/>
      <c r="H228" s="19"/>
      <c r="I228" s="33"/>
      <c r="J228" s="14"/>
      <c r="K228" s="11"/>
      <c r="L228" s="20"/>
    </row>
    <row r="229" spans="1:12" ht="15" customHeight="1">
      <c r="A229" s="12">
        <v>6</v>
      </c>
      <c r="B229" s="13" t="s">
        <v>128</v>
      </c>
      <c r="C229" s="12">
        <f>D229+E229+F229</f>
        <v>20</v>
      </c>
      <c r="D229" s="11">
        <v>6</v>
      </c>
      <c r="E229" s="11">
        <v>14</v>
      </c>
      <c r="F229" s="11"/>
      <c r="G229" s="11"/>
      <c r="H229" s="19"/>
      <c r="I229" s="33" t="s">
        <v>47</v>
      </c>
      <c r="J229" s="14" t="s">
        <v>3</v>
      </c>
      <c r="K229" s="11"/>
      <c r="L229" s="20"/>
    </row>
    <row r="230" spans="1:12" ht="15" customHeight="1">
      <c r="A230" s="12">
        <v>7</v>
      </c>
      <c r="B230" s="13" t="s">
        <v>134</v>
      </c>
      <c r="C230" s="12">
        <f>D230+E230+F230</f>
        <v>14</v>
      </c>
      <c r="D230" s="11">
        <v>6</v>
      </c>
      <c r="E230" s="11">
        <v>8</v>
      </c>
      <c r="F230" s="11"/>
      <c r="G230" s="11"/>
      <c r="H230" s="19"/>
      <c r="I230" s="33" t="s">
        <v>37</v>
      </c>
      <c r="J230" s="11" t="s">
        <v>3</v>
      </c>
      <c r="K230" s="32"/>
      <c r="L230" s="20"/>
    </row>
    <row r="231" spans="1:12" ht="15" customHeight="1">
      <c r="A231" s="12"/>
      <c r="B231" s="55" t="s">
        <v>49</v>
      </c>
      <c r="C231" s="12"/>
      <c r="D231" s="11"/>
      <c r="E231" s="11"/>
      <c r="F231" s="11"/>
      <c r="G231" s="11"/>
      <c r="H231" s="19"/>
      <c r="I231" s="19"/>
      <c r="J231" s="11"/>
      <c r="K231" s="32"/>
      <c r="L231" s="20"/>
    </row>
    <row r="232" spans="1:12" ht="15" customHeight="1">
      <c r="A232" s="12"/>
      <c r="B232" s="55" t="s">
        <v>142</v>
      </c>
      <c r="C232" s="12"/>
      <c r="D232" s="11"/>
      <c r="E232" s="11"/>
      <c r="F232" s="11"/>
      <c r="G232" s="11"/>
      <c r="H232" s="19"/>
      <c r="I232" s="33"/>
      <c r="J232" s="14"/>
      <c r="K232" s="11"/>
      <c r="L232" s="20"/>
    </row>
    <row r="233" spans="1:12" ht="28.5" customHeight="1">
      <c r="A233" s="12">
        <v>8</v>
      </c>
      <c r="B233" s="13" t="s">
        <v>135</v>
      </c>
      <c r="C233" s="12">
        <f>D233+E233+F233</f>
        <v>2</v>
      </c>
      <c r="D233" s="11">
        <v>2</v>
      </c>
      <c r="E233" s="11"/>
      <c r="F233" s="11"/>
      <c r="G233" s="11"/>
      <c r="H233" s="19"/>
      <c r="I233" s="19"/>
      <c r="J233" s="11"/>
      <c r="K233" s="32"/>
      <c r="L233" s="20"/>
    </row>
    <row r="234" spans="1:12" ht="30" customHeight="1">
      <c r="A234" s="12">
        <v>9</v>
      </c>
      <c r="B234" s="13" t="s">
        <v>178</v>
      </c>
      <c r="C234" s="12">
        <f>D234+E234+F234</f>
        <v>2</v>
      </c>
      <c r="D234" s="11">
        <v>2</v>
      </c>
      <c r="E234" s="11"/>
      <c r="F234" s="11"/>
      <c r="G234" s="11"/>
      <c r="H234" s="19"/>
      <c r="I234" s="19"/>
      <c r="J234" s="11"/>
      <c r="K234" s="32"/>
      <c r="L234" s="20"/>
    </row>
    <row r="235" spans="1:12" ht="30.75" customHeight="1" thickBot="1">
      <c r="A235" s="21">
        <v>10</v>
      </c>
      <c r="B235" s="22" t="s">
        <v>136</v>
      </c>
      <c r="C235" s="21">
        <f>D235+E235+F235</f>
        <v>2</v>
      </c>
      <c r="D235" s="34">
        <v>2</v>
      </c>
      <c r="E235" s="34"/>
      <c r="F235" s="34"/>
      <c r="G235" s="34"/>
      <c r="H235" s="23"/>
      <c r="I235" s="23"/>
      <c r="J235" s="34"/>
      <c r="K235" s="62"/>
      <c r="L235" s="35"/>
    </row>
    <row r="236" spans="1:12" ht="16.5" thickTop="1">
      <c r="A236" s="197"/>
      <c r="B236" s="198" t="s">
        <v>166</v>
      </c>
      <c r="C236" s="25">
        <f>SUM(C223:C235)</f>
        <v>96</v>
      </c>
      <c r="D236" s="25">
        <f>SUM(D223:D235)</f>
        <v>46</v>
      </c>
      <c r="E236" s="25">
        <f>SUM(E223:E235)</f>
        <v>28</v>
      </c>
      <c r="F236" s="25">
        <f>SUM(F223:F235)</f>
        <v>22</v>
      </c>
      <c r="G236" s="25"/>
      <c r="H236" s="25"/>
      <c r="I236" s="25"/>
      <c r="J236" s="25"/>
      <c r="K236" s="26"/>
      <c r="L236" s="27"/>
    </row>
    <row r="237" spans="1:12" ht="46.5" customHeight="1" thickBot="1">
      <c r="A237" s="197"/>
      <c r="B237" s="198"/>
      <c r="C237" s="297" t="s">
        <v>180</v>
      </c>
      <c r="D237" s="298"/>
      <c r="E237" s="298"/>
      <c r="F237" s="298"/>
      <c r="G237" s="298"/>
      <c r="H237" s="298"/>
      <c r="I237" s="298"/>
      <c r="J237" s="299"/>
      <c r="K237" s="36"/>
      <c r="L237" s="37"/>
    </row>
    <row r="238" spans="1:12" ht="15.75">
      <c r="A238" s="234"/>
      <c r="B238" s="236" t="s">
        <v>29</v>
      </c>
      <c r="C238" s="38">
        <f>C220+C236</f>
        <v>196</v>
      </c>
      <c r="D238" s="38">
        <f>D220+D236</f>
        <v>102</v>
      </c>
      <c r="E238" s="38">
        <f>E220+E236</f>
        <v>52</v>
      </c>
      <c r="F238" s="38">
        <f>F220+F236</f>
        <v>42</v>
      </c>
      <c r="G238" s="38"/>
      <c r="H238" s="38"/>
      <c r="I238" s="38"/>
      <c r="J238" s="38"/>
      <c r="K238" s="39"/>
      <c r="L238" s="40"/>
    </row>
    <row r="239" spans="1:12" ht="52.5" customHeight="1">
      <c r="A239" s="254"/>
      <c r="B239" s="262"/>
      <c r="C239" s="262" t="s">
        <v>243</v>
      </c>
      <c r="D239" s="262"/>
      <c r="E239" s="262"/>
      <c r="F239" s="262"/>
      <c r="G239" s="262"/>
      <c r="H239" s="262"/>
      <c r="I239" s="262"/>
      <c r="J239" s="262"/>
      <c r="K239" s="91"/>
      <c r="L239" s="37"/>
    </row>
    <row r="240" spans="1:12" ht="15" customHeight="1">
      <c r="A240" s="12">
        <v>1</v>
      </c>
      <c r="B240" s="13" t="s">
        <v>181</v>
      </c>
      <c r="C240" s="291" t="s">
        <v>420</v>
      </c>
      <c r="D240" s="292"/>
      <c r="E240" s="292"/>
      <c r="F240" s="292"/>
      <c r="G240" s="292"/>
      <c r="H240" s="292"/>
      <c r="I240" s="293"/>
      <c r="J240" s="14" t="s">
        <v>2</v>
      </c>
      <c r="K240" s="86"/>
      <c r="L240" s="78"/>
    </row>
    <row r="241" spans="1:12" ht="40.5" customHeight="1">
      <c r="A241" s="12">
        <v>2</v>
      </c>
      <c r="B241" s="13" t="s">
        <v>244</v>
      </c>
      <c r="C241" s="291" t="s">
        <v>441</v>
      </c>
      <c r="D241" s="292"/>
      <c r="E241" s="292"/>
      <c r="F241" s="292"/>
      <c r="G241" s="292"/>
      <c r="H241" s="292"/>
      <c r="I241" s="293"/>
      <c r="J241" s="14" t="s">
        <v>2</v>
      </c>
      <c r="K241" s="86"/>
      <c r="L241" s="78"/>
    </row>
    <row r="242" spans="1:12" ht="15.75">
      <c r="A242" s="4"/>
      <c r="B242" s="43" t="s">
        <v>4</v>
      </c>
      <c r="C242" s="44"/>
      <c r="D242" s="44"/>
      <c r="E242" s="44"/>
      <c r="F242" s="228" t="s">
        <v>10</v>
      </c>
      <c r="G242" s="228"/>
      <c r="H242" s="228"/>
      <c r="I242" s="228"/>
      <c r="J242" s="44"/>
      <c r="K242" s="4"/>
      <c r="L242" s="45"/>
    </row>
    <row r="290" spans="1:12" ht="20.25">
      <c r="A290" s="244" t="s">
        <v>17</v>
      </c>
      <c r="B290" s="244"/>
      <c r="C290" s="244"/>
      <c r="D290" s="2"/>
      <c r="E290" s="245" t="s">
        <v>18</v>
      </c>
      <c r="F290" s="245"/>
      <c r="G290" s="245"/>
      <c r="H290" s="245"/>
      <c r="I290" s="245"/>
      <c r="J290" s="245"/>
      <c r="K290" s="2"/>
      <c r="L290" s="3"/>
    </row>
    <row r="291" spans="1:12" ht="31.5" customHeight="1">
      <c r="A291" s="246" t="s">
        <v>34</v>
      </c>
      <c r="B291" s="246"/>
      <c r="C291" s="246"/>
      <c r="D291" s="242" t="s">
        <v>233</v>
      </c>
      <c r="E291" s="241"/>
      <c r="F291" s="241"/>
      <c r="G291" s="241"/>
      <c r="H291" s="241"/>
      <c r="I291" s="241"/>
      <c r="J291" s="241"/>
      <c r="K291" s="2"/>
      <c r="L291" s="3"/>
    </row>
    <row r="292" spans="1:12" ht="20.25">
      <c r="A292" s="1"/>
      <c r="B292" s="1"/>
      <c r="C292" s="1"/>
      <c r="D292" s="137"/>
      <c r="E292" s="5"/>
      <c r="F292" s="6"/>
      <c r="G292" s="6"/>
      <c r="H292" s="242" t="s">
        <v>19</v>
      </c>
      <c r="I292" s="242"/>
      <c r="J292" s="242"/>
      <c r="K292" s="2"/>
      <c r="L292" s="3"/>
    </row>
    <row r="293" spans="1:12" ht="20.25" customHeight="1">
      <c r="A293" s="216" t="s">
        <v>151</v>
      </c>
      <c r="B293" s="243"/>
      <c r="C293" s="243"/>
      <c r="D293" s="243"/>
      <c r="E293" s="8"/>
      <c r="F293" s="8"/>
      <c r="G293" s="8"/>
      <c r="H293" s="8"/>
      <c r="I293" s="8"/>
      <c r="J293" s="8"/>
      <c r="K293" s="7"/>
      <c r="L293" s="3"/>
    </row>
    <row r="294" spans="1:12" ht="32.25" customHeight="1">
      <c r="A294" s="216" t="s">
        <v>182</v>
      </c>
      <c r="B294" s="216"/>
      <c r="C294" s="216"/>
      <c r="D294" s="216"/>
      <c r="E294" s="216"/>
      <c r="F294" s="216"/>
      <c r="G294" s="216"/>
      <c r="H294" s="216"/>
      <c r="I294" s="216"/>
      <c r="J294" s="216"/>
      <c r="K294" s="7"/>
      <c r="L294" s="3"/>
    </row>
    <row r="295" spans="1:12" ht="18" customHeight="1">
      <c r="A295" s="216" t="s">
        <v>143</v>
      </c>
      <c r="B295" s="216"/>
      <c r="C295" s="216"/>
      <c r="D295" s="216"/>
      <c r="E295" s="216"/>
      <c r="F295" s="216"/>
      <c r="G295" s="216"/>
      <c r="H295" s="216"/>
      <c r="I295" s="216"/>
      <c r="J295" s="216"/>
      <c r="K295" s="7"/>
      <c r="L295" s="3"/>
    </row>
    <row r="296" spans="1:12" ht="21.75" customHeight="1">
      <c r="A296" s="266" t="s">
        <v>469</v>
      </c>
      <c r="B296" s="266"/>
      <c r="C296" s="266"/>
      <c r="D296" s="266"/>
      <c r="E296" s="266"/>
      <c r="F296" s="266"/>
      <c r="G296" s="266"/>
      <c r="H296" s="266"/>
      <c r="I296" s="266"/>
      <c r="J296" s="266"/>
      <c r="K296" s="9"/>
      <c r="L296" s="3"/>
    </row>
    <row r="297" spans="1:12" ht="20.25" customHeight="1">
      <c r="A297" s="222" t="s">
        <v>0</v>
      </c>
      <c r="B297" s="223" t="s">
        <v>20</v>
      </c>
      <c r="C297" s="238" t="s">
        <v>21</v>
      </c>
      <c r="D297" s="239"/>
      <c r="E297" s="239"/>
      <c r="F297" s="240"/>
      <c r="G297" s="224" t="s">
        <v>8</v>
      </c>
      <c r="H297" s="224" t="s">
        <v>9</v>
      </c>
      <c r="I297" s="224" t="s">
        <v>25</v>
      </c>
      <c r="J297" s="224" t="s">
        <v>26</v>
      </c>
      <c r="K297" s="226" t="s">
        <v>1</v>
      </c>
      <c r="L297" s="223" t="s">
        <v>141</v>
      </c>
    </row>
    <row r="298" spans="1:12" ht="28.5" customHeight="1">
      <c r="A298" s="222"/>
      <c r="B298" s="223"/>
      <c r="C298" s="11" t="s">
        <v>22</v>
      </c>
      <c r="D298" s="10" t="s">
        <v>23</v>
      </c>
      <c r="E298" s="10" t="s">
        <v>234</v>
      </c>
      <c r="F298" s="10" t="s">
        <v>216</v>
      </c>
      <c r="G298" s="225"/>
      <c r="H298" s="225"/>
      <c r="I298" s="225"/>
      <c r="J298" s="225"/>
      <c r="K298" s="227"/>
      <c r="L298" s="223"/>
    </row>
    <row r="299" spans="1:12" ht="19.5" customHeight="1">
      <c r="A299" s="218">
        <v>1</v>
      </c>
      <c r="B299" s="13" t="s">
        <v>421</v>
      </c>
      <c r="C299" s="218">
        <f>D299+E299+F299</f>
        <v>14</v>
      </c>
      <c r="D299" s="212"/>
      <c r="E299" s="212">
        <v>14</v>
      </c>
      <c r="F299" s="212"/>
      <c r="G299" s="212"/>
      <c r="H299" s="212"/>
      <c r="I299" s="212" t="s">
        <v>37</v>
      </c>
      <c r="J299" s="212" t="s">
        <v>2</v>
      </c>
      <c r="K299" s="16" t="s">
        <v>79</v>
      </c>
      <c r="L299" s="17"/>
    </row>
    <row r="300" spans="1:12" ht="19.5" customHeight="1">
      <c r="A300" s="219"/>
      <c r="B300" s="13" t="s">
        <v>440</v>
      </c>
      <c r="C300" s="219"/>
      <c r="D300" s="213"/>
      <c r="E300" s="213"/>
      <c r="F300" s="213"/>
      <c r="G300" s="213"/>
      <c r="H300" s="213"/>
      <c r="I300" s="213"/>
      <c r="J300" s="213"/>
      <c r="K300" s="11" t="s">
        <v>79</v>
      </c>
      <c r="L300" s="20"/>
    </row>
    <row r="301" spans="1:12" ht="31.5">
      <c r="A301" s="12">
        <v>2</v>
      </c>
      <c r="B301" s="13" t="s">
        <v>149</v>
      </c>
      <c r="C301" s="12">
        <f>D301+E301+F301</f>
        <v>4</v>
      </c>
      <c r="D301" s="11">
        <v>2</v>
      </c>
      <c r="E301" s="11"/>
      <c r="F301" s="11">
        <v>2</v>
      </c>
      <c r="G301" s="11"/>
      <c r="H301" s="19"/>
      <c r="I301" s="33"/>
      <c r="J301" s="14" t="s">
        <v>3</v>
      </c>
      <c r="K301" s="11"/>
      <c r="L301" s="20"/>
    </row>
    <row r="302" spans="1:12" ht="15" customHeight="1">
      <c r="A302" s="12">
        <v>3</v>
      </c>
      <c r="B302" s="13" t="s">
        <v>150</v>
      </c>
      <c r="C302" s="12">
        <f>D302+E302+F302</f>
        <v>8</v>
      </c>
      <c r="D302" s="11">
        <v>4</v>
      </c>
      <c r="E302" s="11">
        <v>4</v>
      </c>
      <c r="F302" s="11"/>
      <c r="G302" s="11"/>
      <c r="H302" s="19"/>
      <c r="I302" s="19"/>
      <c r="J302" s="11" t="s">
        <v>3</v>
      </c>
      <c r="K302" s="11"/>
      <c r="L302" s="20"/>
    </row>
    <row r="303" spans="1:12" ht="15" customHeight="1">
      <c r="A303" s="12">
        <v>4</v>
      </c>
      <c r="B303" s="13" t="s">
        <v>152</v>
      </c>
      <c r="C303" s="12">
        <f>D303+E303+F303</f>
        <v>12</v>
      </c>
      <c r="D303" s="11">
        <v>6</v>
      </c>
      <c r="E303" s="11">
        <v>6</v>
      </c>
      <c r="F303" s="11"/>
      <c r="G303" s="11"/>
      <c r="H303" s="19"/>
      <c r="I303" s="33" t="s">
        <v>37</v>
      </c>
      <c r="J303" s="14" t="s">
        <v>3</v>
      </c>
      <c r="K303" s="11"/>
      <c r="L303" s="20"/>
    </row>
    <row r="304" spans="1:12" ht="32.25" customHeight="1">
      <c r="A304" s="12">
        <v>5</v>
      </c>
      <c r="B304" s="13" t="s">
        <v>144</v>
      </c>
      <c r="C304" s="12">
        <f>D304+E304+F304</f>
        <v>4</v>
      </c>
      <c r="D304" s="11">
        <v>2</v>
      </c>
      <c r="E304" s="11">
        <v>2</v>
      </c>
      <c r="F304" s="11"/>
      <c r="G304" s="11"/>
      <c r="H304" s="19"/>
      <c r="I304" s="33"/>
      <c r="J304" s="14" t="s">
        <v>2</v>
      </c>
      <c r="K304" s="11"/>
      <c r="L304" s="20"/>
    </row>
    <row r="305" spans="1:12" ht="15" customHeight="1">
      <c r="A305" s="12"/>
      <c r="B305" s="76" t="s">
        <v>145</v>
      </c>
      <c r="C305" s="12"/>
      <c r="D305" s="11"/>
      <c r="E305" s="11"/>
      <c r="F305" s="11"/>
      <c r="G305" s="11"/>
      <c r="H305" s="19"/>
      <c r="I305" s="33"/>
      <c r="J305" s="14"/>
      <c r="K305" s="11"/>
      <c r="L305" s="20"/>
    </row>
    <row r="306" spans="1:12" ht="32.25" customHeight="1">
      <c r="A306" s="12">
        <v>6</v>
      </c>
      <c r="B306" s="13" t="s">
        <v>146</v>
      </c>
      <c r="C306" s="12">
        <f>D306+E306+F306</f>
        <v>12</v>
      </c>
      <c r="D306" s="11">
        <v>6</v>
      </c>
      <c r="E306" s="11">
        <v>6</v>
      </c>
      <c r="F306" s="11"/>
      <c r="G306" s="11"/>
      <c r="H306" s="19"/>
      <c r="I306" s="33" t="s">
        <v>37</v>
      </c>
      <c r="J306" s="14" t="s">
        <v>2</v>
      </c>
      <c r="K306" s="11"/>
      <c r="L306" s="20"/>
    </row>
    <row r="307" spans="1:12" ht="15" customHeight="1">
      <c r="A307" s="12">
        <v>7</v>
      </c>
      <c r="B307" s="13" t="s">
        <v>147</v>
      </c>
      <c r="C307" s="12">
        <f>D307+E307+F307</f>
        <v>16</v>
      </c>
      <c r="D307" s="11">
        <v>8</v>
      </c>
      <c r="E307" s="11">
        <v>8</v>
      </c>
      <c r="F307" s="11"/>
      <c r="G307" s="11"/>
      <c r="H307" s="19"/>
      <c r="I307" s="33" t="s">
        <v>47</v>
      </c>
      <c r="J307" s="14" t="s">
        <v>3</v>
      </c>
      <c r="K307" s="11"/>
      <c r="L307" s="20"/>
    </row>
    <row r="308" spans="1:12" ht="15" customHeight="1">
      <c r="A308" s="12">
        <v>8</v>
      </c>
      <c r="B308" s="13" t="s">
        <v>148</v>
      </c>
      <c r="C308" s="12">
        <f>D308+E308+F308</f>
        <v>12</v>
      </c>
      <c r="D308" s="11">
        <v>6</v>
      </c>
      <c r="E308" s="11">
        <v>6</v>
      </c>
      <c r="F308" s="11"/>
      <c r="G308" s="11"/>
      <c r="H308" s="19"/>
      <c r="I308" s="33" t="s">
        <v>37</v>
      </c>
      <c r="J308" s="14" t="s">
        <v>3</v>
      </c>
      <c r="K308" s="11"/>
      <c r="L308" s="20"/>
    </row>
    <row r="309" spans="1:12" ht="15" customHeight="1">
      <c r="A309" s="12"/>
      <c r="B309" s="76" t="s">
        <v>49</v>
      </c>
      <c r="C309" s="12"/>
      <c r="D309" s="11"/>
      <c r="E309" s="11"/>
      <c r="F309" s="11"/>
      <c r="G309" s="11"/>
      <c r="H309" s="19"/>
      <c r="I309" s="33"/>
      <c r="J309" s="14"/>
      <c r="K309" s="11"/>
      <c r="L309" s="20"/>
    </row>
    <row r="310" spans="1:12" ht="31.5">
      <c r="A310" s="12">
        <v>9</v>
      </c>
      <c r="B310" s="13" t="s">
        <v>154</v>
      </c>
      <c r="C310" s="12">
        <f>D310+E310+F310</f>
        <v>4</v>
      </c>
      <c r="D310" s="11">
        <v>4</v>
      </c>
      <c r="E310" s="11"/>
      <c r="F310" s="11"/>
      <c r="G310" s="11"/>
      <c r="H310" s="19"/>
      <c r="I310" s="33"/>
      <c r="J310" s="14"/>
      <c r="K310" s="11"/>
      <c r="L310" s="20"/>
    </row>
    <row r="311" spans="1:12" ht="15" customHeight="1">
      <c r="A311" s="12"/>
      <c r="B311" s="76" t="s">
        <v>145</v>
      </c>
      <c r="C311" s="12"/>
      <c r="D311" s="11"/>
      <c r="E311" s="11"/>
      <c r="F311" s="11"/>
      <c r="G311" s="11"/>
      <c r="H311" s="19"/>
      <c r="I311" s="33"/>
      <c r="J311" s="14"/>
      <c r="K311" s="32"/>
      <c r="L311" s="20"/>
    </row>
    <row r="312" spans="1:12" ht="15" customHeight="1" thickBot="1">
      <c r="A312" s="21">
        <v>10</v>
      </c>
      <c r="B312" s="74" t="s">
        <v>158</v>
      </c>
      <c r="C312" s="21">
        <f>D312+E312+F312</f>
        <v>4</v>
      </c>
      <c r="D312" s="34">
        <v>4</v>
      </c>
      <c r="E312" s="34"/>
      <c r="F312" s="34"/>
      <c r="G312" s="34"/>
      <c r="H312" s="23"/>
      <c r="I312" s="23"/>
      <c r="J312" s="34"/>
      <c r="K312" s="62"/>
      <c r="L312" s="35"/>
    </row>
    <row r="313" spans="1:12" ht="15" customHeight="1" thickTop="1">
      <c r="A313" s="220"/>
      <c r="B313" s="209" t="s">
        <v>164</v>
      </c>
      <c r="C313" s="25">
        <f>SUM(C299:C312)</f>
        <v>90</v>
      </c>
      <c r="D313" s="25">
        <f>SUM(D299:D312)</f>
        <v>42</v>
      </c>
      <c r="E313" s="25">
        <f>SUM(E299:E312)</f>
        <v>46</v>
      </c>
      <c r="F313" s="25">
        <f>SUM(F299:F312)</f>
        <v>2</v>
      </c>
      <c r="G313" s="25"/>
      <c r="H313" s="25"/>
      <c r="I313" s="25"/>
      <c r="J313" s="25"/>
      <c r="K313" s="26"/>
      <c r="L313" s="27"/>
    </row>
    <row r="314" spans="1:12" ht="30.75" customHeight="1" thickBot="1">
      <c r="A314" s="235"/>
      <c r="B314" s="248"/>
      <c r="C314" s="237" t="s">
        <v>245</v>
      </c>
      <c r="D314" s="237"/>
      <c r="E314" s="237"/>
      <c r="F314" s="237"/>
      <c r="G314" s="237"/>
      <c r="H314" s="237"/>
      <c r="I314" s="237"/>
      <c r="J314" s="237"/>
      <c r="K314" s="28"/>
      <c r="L314" s="29"/>
    </row>
    <row r="315" spans="1:12" ht="15" customHeight="1">
      <c r="A315" s="263" t="s">
        <v>400</v>
      </c>
      <c r="B315" s="264"/>
      <c r="C315" s="264"/>
      <c r="D315" s="264"/>
      <c r="E315" s="264"/>
      <c r="F315" s="264"/>
      <c r="G315" s="264"/>
      <c r="H315" s="264"/>
      <c r="I315" s="264"/>
      <c r="J315" s="265"/>
      <c r="K315" s="30"/>
      <c r="L315" s="31"/>
    </row>
    <row r="316" spans="1:12" ht="15" customHeight="1">
      <c r="A316" s="218">
        <v>1</v>
      </c>
      <c r="B316" s="13" t="s">
        <v>421</v>
      </c>
      <c r="C316" s="12">
        <f>D316+E316+F316</f>
        <v>14</v>
      </c>
      <c r="D316" s="212"/>
      <c r="E316" s="212">
        <v>14</v>
      </c>
      <c r="F316" s="212"/>
      <c r="G316" s="212"/>
      <c r="H316" s="212"/>
      <c r="I316" s="212" t="s">
        <v>37</v>
      </c>
      <c r="J316" s="212" t="s">
        <v>2</v>
      </c>
      <c r="K316" s="16" t="s">
        <v>79</v>
      </c>
      <c r="L316" s="17"/>
    </row>
    <row r="317" spans="1:12" ht="15" customHeight="1">
      <c r="A317" s="219"/>
      <c r="B317" s="13" t="s">
        <v>440</v>
      </c>
      <c r="C317" s="12">
        <f>D317+E317+F317</f>
        <v>0</v>
      </c>
      <c r="D317" s="213"/>
      <c r="E317" s="213"/>
      <c r="F317" s="213"/>
      <c r="G317" s="213"/>
      <c r="H317" s="213"/>
      <c r="I317" s="213"/>
      <c r="J317" s="213"/>
      <c r="K317" s="11" t="s">
        <v>79</v>
      </c>
      <c r="L317" s="20"/>
    </row>
    <row r="318" spans="1:12" ht="30" customHeight="1">
      <c r="A318" s="12">
        <v>2</v>
      </c>
      <c r="B318" s="13" t="s">
        <v>144</v>
      </c>
      <c r="C318" s="12">
        <f>D318+E318+F318</f>
        <v>12</v>
      </c>
      <c r="D318" s="14">
        <v>6</v>
      </c>
      <c r="E318" s="14">
        <v>6</v>
      </c>
      <c r="F318" s="14"/>
      <c r="G318" s="14"/>
      <c r="H318" s="19"/>
      <c r="I318" s="33" t="s">
        <v>37</v>
      </c>
      <c r="J318" s="14" t="s">
        <v>3</v>
      </c>
      <c r="K318" s="16"/>
      <c r="L318" s="17"/>
    </row>
    <row r="319" spans="1:12" ht="31.5">
      <c r="A319" s="12">
        <v>3</v>
      </c>
      <c r="B319" s="13" t="s">
        <v>154</v>
      </c>
      <c r="C319" s="12">
        <f>D319+E319+F319</f>
        <v>12</v>
      </c>
      <c r="D319" s="14">
        <v>6</v>
      </c>
      <c r="E319" s="14">
        <v>6</v>
      </c>
      <c r="F319" s="14"/>
      <c r="G319" s="14"/>
      <c r="H319" s="19"/>
      <c r="I319" s="33" t="s">
        <v>37</v>
      </c>
      <c r="J319" s="14" t="s">
        <v>3</v>
      </c>
      <c r="K319" s="16"/>
      <c r="L319" s="17"/>
    </row>
    <row r="320" spans="1:12" ht="15" customHeight="1">
      <c r="A320" s="12"/>
      <c r="B320" s="76" t="s">
        <v>145</v>
      </c>
      <c r="C320" s="12"/>
      <c r="D320" s="11"/>
      <c r="E320" s="11"/>
      <c r="F320" s="11"/>
      <c r="G320" s="11"/>
      <c r="H320" s="19"/>
      <c r="I320" s="33"/>
      <c r="J320" s="14"/>
      <c r="K320" s="11"/>
      <c r="L320" s="20"/>
    </row>
    <row r="321" spans="1:12" ht="30.75" customHeight="1">
      <c r="A321" s="12">
        <v>4</v>
      </c>
      <c r="B321" s="13" t="s">
        <v>146</v>
      </c>
      <c r="C321" s="12">
        <f>D321+E321+F321</f>
        <v>20</v>
      </c>
      <c r="D321" s="11">
        <v>10</v>
      </c>
      <c r="E321" s="11">
        <v>10</v>
      </c>
      <c r="F321" s="11"/>
      <c r="G321" s="11"/>
      <c r="H321" s="19"/>
      <c r="I321" s="33" t="s">
        <v>37</v>
      </c>
      <c r="J321" s="14" t="s">
        <v>2</v>
      </c>
      <c r="K321" s="11"/>
      <c r="L321" s="20"/>
    </row>
    <row r="322" spans="1:12" ht="15" customHeight="1">
      <c r="A322" s="12">
        <v>5</v>
      </c>
      <c r="B322" s="56" t="s">
        <v>158</v>
      </c>
      <c r="C322" s="12">
        <f>D322+E322+F322</f>
        <v>12</v>
      </c>
      <c r="D322" s="11">
        <v>6</v>
      </c>
      <c r="E322" s="11">
        <v>6</v>
      </c>
      <c r="F322" s="11"/>
      <c r="G322" s="11"/>
      <c r="H322" s="19"/>
      <c r="I322" s="19" t="s">
        <v>47</v>
      </c>
      <c r="J322" s="11" t="s">
        <v>3</v>
      </c>
      <c r="K322" s="32"/>
      <c r="L322" s="20"/>
    </row>
    <row r="323" spans="1:12" ht="15" customHeight="1">
      <c r="A323" s="12"/>
      <c r="B323" s="76" t="s">
        <v>49</v>
      </c>
      <c r="C323" s="12"/>
      <c r="D323" s="11"/>
      <c r="E323" s="11"/>
      <c r="F323" s="11"/>
      <c r="G323" s="11"/>
      <c r="H323" s="19"/>
      <c r="I323" s="33"/>
      <c r="J323" s="14"/>
      <c r="K323" s="11"/>
      <c r="L323" s="20"/>
    </row>
    <row r="324" spans="1:12" ht="15" customHeight="1">
      <c r="A324" s="12">
        <v>6</v>
      </c>
      <c r="B324" s="13" t="s">
        <v>153</v>
      </c>
      <c r="C324" s="12">
        <f>D324+E324+F324</f>
        <v>4</v>
      </c>
      <c r="D324" s="11">
        <v>4</v>
      </c>
      <c r="E324" s="11"/>
      <c r="F324" s="11"/>
      <c r="G324" s="11"/>
      <c r="H324" s="19"/>
      <c r="I324" s="33"/>
      <c r="J324" s="14"/>
      <c r="K324" s="11"/>
      <c r="L324" s="20"/>
    </row>
    <row r="325" spans="1:12" ht="15" customHeight="1">
      <c r="A325" s="12">
        <v>7</v>
      </c>
      <c r="B325" s="13" t="s">
        <v>155</v>
      </c>
      <c r="C325" s="12">
        <f>D325+E325+F325</f>
        <v>4</v>
      </c>
      <c r="D325" s="11">
        <v>4</v>
      </c>
      <c r="E325" s="11"/>
      <c r="F325" s="11"/>
      <c r="G325" s="11"/>
      <c r="H325" s="19"/>
      <c r="I325" s="33"/>
      <c r="J325" s="11"/>
      <c r="K325" s="32"/>
      <c r="L325" s="20"/>
    </row>
    <row r="326" spans="1:12" ht="15" customHeight="1">
      <c r="A326" s="12"/>
      <c r="B326" s="76" t="s">
        <v>145</v>
      </c>
      <c r="C326" s="12"/>
      <c r="D326" s="11"/>
      <c r="E326" s="11"/>
      <c r="F326" s="11"/>
      <c r="G326" s="11"/>
      <c r="H326" s="19"/>
      <c r="I326" s="19"/>
      <c r="J326" s="11"/>
      <c r="K326" s="32"/>
      <c r="L326" s="20"/>
    </row>
    <row r="327" spans="1:12" ht="15" customHeight="1">
      <c r="A327" s="12">
        <v>8</v>
      </c>
      <c r="B327" s="13" t="s">
        <v>156</v>
      </c>
      <c r="C327" s="12">
        <f>D327+E327+F327</f>
        <v>4</v>
      </c>
      <c r="D327" s="11">
        <v>4</v>
      </c>
      <c r="E327" s="11"/>
      <c r="F327" s="11"/>
      <c r="G327" s="11"/>
      <c r="H327" s="19"/>
      <c r="I327" s="33"/>
      <c r="J327" s="14"/>
      <c r="K327" s="11"/>
      <c r="L327" s="20"/>
    </row>
    <row r="328" spans="1:12" ht="15" customHeight="1">
      <c r="A328" s="12">
        <v>9</v>
      </c>
      <c r="B328" s="13" t="s">
        <v>157</v>
      </c>
      <c r="C328" s="12">
        <f>D328+E328+F328</f>
        <v>4</v>
      </c>
      <c r="D328" s="11">
        <v>4</v>
      </c>
      <c r="E328" s="11"/>
      <c r="F328" s="11"/>
      <c r="G328" s="11"/>
      <c r="H328" s="19"/>
      <c r="I328" s="19"/>
      <c r="J328" s="11"/>
      <c r="K328" s="32"/>
      <c r="L328" s="20"/>
    </row>
    <row r="329" spans="1:12" ht="15" customHeight="1" thickBot="1">
      <c r="A329" s="21">
        <v>10</v>
      </c>
      <c r="B329" s="22" t="s">
        <v>160</v>
      </c>
      <c r="C329" s="21">
        <f>D329+E329+F329</f>
        <v>2</v>
      </c>
      <c r="D329" s="34">
        <v>2</v>
      </c>
      <c r="E329" s="34"/>
      <c r="F329" s="34"/>
      <c r="G329" s="34"/>
      <c r="H329" s="23"/>
      <c r="I329" s="23"/>
      <c r="J329" s="34"/>
      <c r="K329" s="62"/>
      <c r="L329" s="35"/>
    </row>
    <row r="330" spans="1:12" ht="15" customHeight="1" thickTop="1">
      <c r="A330" s="229"/>
      <c r="B330" s="230" t="s">
        <v>166</v>
      </c>
      <c r="C330" s="25">
        <f>SUM(C316:C329)</f>
        <v>88</v>
      </c>
      <c r="D330" s="25">
        <f>SUM(D316:D329)</f>
        <v>46</v>
      </c>
      <c r="E330" s="25">
        <f>SUM(E316:E329)</f>
        <v>42</v>
      </c>
      <c r="F330" s="25">
        <f>SUM(F316:F329)</f>
        <v>0</v>
      </c>
      <c r="G330" s="25"/>
      <c r="H330" s="25"/>
      <c r="I330" s="25"/>
      <c r="J330" s="25"/>
      <c r="K330" s="26"/>
      <c r="L330" s="27"/>
    </row>
    <row r="331" spans="1:12" ht="34.5" customHeight="1" thickBot="1">
      <c r="A331" s="229"/>
      <c r="B331" s="230"/>
      <c r="C331" s="231" t="s">
        <v>468</v>
      </c>
      <c r="D331" s="232"/>
      <c r="E331" s="232"/>
      <c r="F331" s="232"/>
      <c r="G331" s="232"/>
      <c r="H331" s="232"/>
      <c r="I331" s="232"/>
      <c r="J331" s="233"/>
      <c r="K331" s="36"/>
      <c r="L331" s="37"/>
    </row>
    <row r="332" spans="1:12" ht="15.75">
      <c r="A332" s="234"/>
      <c r="B332" s="236" t="s">
        <v>29</v>
      </c>
      <c r="C332" s="38">
        <f>C313+C330</f>
        <v>178</v>
      </c>
      <c r="D332" s="38">
        <f>D313+D330</f>
        <v>88</v>
      </c>
      <c r="E332" s="38">
        <f>E313+E330</f>
        <v>88</v>
      </c>
      <c r="F332" s="38">
        <f>F313+F330</f>
        <v>2</v>
      </c>
      <c r="G332" s="38"/>
      <c r="H332" s="38"/>
      <c r="I332" s="38"/>
      <c r="J332" s="38"/>
      <c r="K332" s="39"/>
      <c r="L332" s="40"/>
    </row>
    <row r="333" spans="1:12" ht="30.75" customHeight="1">
      <c r="A333" s="254"/>
      <c r="B333" s="262"/>
      <c r="C333" s="262" t="s">
        <v>183</v>
      </c>
      <c r="D333" s="262"/>
      <c r="E333" s="262"/>
      <c r="F333" s="262"/>
      <c r="G333" s="262"/>
      <c r="H333" s="262"/>
      <c r="I333" s="262"/>
      <c r="J333" s="262"/>
      <c r="K333" s="91"/>
      <c r="L333" s="37"/>
    </row>
    <row r="334" spans="1:12" ht="18" customHeight="1">
      <c r="A334" s="12">
        <v>1</v>
      </c>
      <c r="B334" s="13" t="s">
        <v>184</v>
      </c>
      <c r="C334" s="291" t="s">
        <v>443</v>
      </c>
      <c r="D334" s="292"/>
      <c r="E334" s="292"/>
      <c r="F334" s="292"/>
      <c r="G334" s="292"/>
      <c r="H334" s="292"/>
      <c r="I334" s="293"/>
      <c r="J334" s="14" t="s">
        <v>2</v>
      </c>
      <c r="K334" s="86"/>
      <c r="L334" s="78"/>
    </row>
    <row r="335" spans="1:12" ht="28.5" customHeight="1">
      <c r="A335" s="4"/>
      <c r="B335" s="43" t="s">
        <v>4</v>
      </c>
      <c r="C335" s="44"/>
      <c r="D335" s="44"/>
      <c r="E335" s="44"/>
      <c r="F335" s="228" t="s">
        <v>10</v>
      </c>
      <c r="G335" s="228"/>
      <c r="H335" s="228"/>
      <c r="I335" s="228"/>
      <c r="J335" s="44"/>
      <c r="K335" s="4"/>
      <c r="L335" s="45"/>
    </row>
    <row r="392" spans="1:12" ht="20.25">
      <c r="A392" s="244" t="s">
        <v>17</v>
      </c>
      <c r="B392" s="244"/>
      <c r="C392" s="244"/>
      <c r="D392" s="2"/>
      <c r="E392" s="245" t="s">
        <v>18</v>
      </c>
      <c r="F392" s="245"/>
      <c r="G392" s="245"/>
      <c r="H392" s="245"/>
      <c r="I392" s="245"/>
      <c r="J392" s="245"/>
      <c r="K392" s="2"/>
      <c r="L392" s="3"/>
    </row>
    <row r="393" spans="1:12" ht="31.5" customHeight="1">
      <c r="A393" s="246" t="s">
        <v>34</v>
      </c>
      <c r="B393" s="246"/>
      <c r="C393" s="246"/>
      <c r="D393" s="242" t="s">
        <v>233</v>
      </c>
      <c r="E393" s="241"/>
      <c r="F393" s="241"/>
      <c r="G393" s="241"/>
      <c r="H393" s="241"/>
      <c r="I393" s="241"/>
      <c r="J393" s="241"/>
      <c r="K393" s="2"/>
      <c r="L393" s="3"/>
    </row>
    <row r="394" spans="1:12" ht="20.25">
      <c r="A394" s="1"/>
      <c r="B394" s="1"/>
      <c r="C394" s="1"/>
      <c r="D394" s="137"/>
      <c r="E394" s="5"/>
      <c r="F394" s="6"/>
      <c r="G394" s="6"/>
      <c r="H394" s="242" t="s">
        <v>19</v>
      </c>
      <c r="I394" s="242"/>
      <c r="J394" s="242"/>
      <c r="K394" s="2"/>
      <c r="L394" s="3"/>
    </row>
    <row r="395" spans="1:12" ht="20.25" customHeight="1">
      <c r="A395" s="216" t="s">
        <v>402</v>
      </c>
      <c r="B395" s="243"/>
      <c r="C395" s="243"/>
      <c r="D395" s="243"/>
      <c r="E395" s="8"/>
      <c r="F395" s="8"/>
      <c r="G395" s="8"/>
      <c r="H395" s="8"/>
      <c r="I395" s="8"/>
      <c r="J395" s="8"/>
      <c r="K395" s="7"/>
      <c r="L395" s="3"/>
    </row>
    <row r="396" spans="1:12" ht="32.25" customHeight="1">
      <c r="A396" s="216" t="s">
        <v>182</v>
      </c>
      <c r="B396" s="216"/>
      <c r="C396" s="216"/>
      <c r="D396" s="216"/>
      <c r="E396" s="216"/>
      <c r="F396" s="216"/>
      <c r="G396" s="216"/>
      <c r="H396" s="216"/>
      <c r="I396" s="216"/>
      <c r="J396" s="216"/>
      <c r="K396" s="7"/>
      <c r="L396" s="3"/>
    </row>
    <row r="397" spans="1:12" ht="18" customHeight="1">
      <c r="A397" s="216" t="s">
        <v>143</v>
      </c>
      <c r="B397" s="216"/>
      <c r="C397" s="216"/>
      <c r="D397" s="216"/>
      <c r="E397" s="216"/>
      <c r="F397" s="216"/>
      <c r="G397" s="216"/>
      <c r="H397" s="216"/>
      <c r="I397" s="216"/>
      <c r="J397" s="216"/>
      <c r="K397" s="7"/>
      <c r="L397" s="3"/>
    </row>
    <row r="398" spans="1:12" ht="21.75" customHeight="1">
      <c r="A398" s="266" t="s">
        <v>422</v>
      </c>
      <c r="B398" s="266"/>
      <c r="C398" s="266"/>
      <c r="D398" s="266"/>
      <c r="E398" s="266"/>
      <c r="F398" s="266"/>
      <c r="G398" s="266"/>
      <c r="H398" s="266"/>
      <c r="I398" s="266"/>
      <c r="J398" s="266"/>
      <c r="K398" s="9"/>
      <c r="L398" s="3"/>
    </row>
    <row r="399" spans="1:12" ht="20.25" customHeight="1">
      <c r="A399" s="222" t="s">
        <v>0</v>
      </c>
      <c r="B399" s="223" t="s">
        <v>20</v>
      </c>
      <c r="C399" s="238" t="s">
        <v>21</v>
      </c>
      <c r="D399" s="239"/>
      <c r="E399" s="239"/>
      <c r="F399" s="240"/>
      <c r="G399" s="224" t="s">
        <v>8</v>
      </c>
      <c r="H399" s="224" t="s">
        <v>9</v>
      </c>
      <c r="I399" s="224" t="s">
        <v>25</v>
      </c>
      <c r="J399" s="224" t="s">
        <v>26</v>
      </c>
      <c r="K399" s="226" t="s">
        <v>1</v>
      </c>
      <c r="L399" s="223" t="s">
        <v>141</v>
      </c>
    </row>
    <row r="400" spans="1:12" ht="28.5" customHeight="1">
      <c r="A400" s="222"/>
      <c r="B400" s="223"/>
      <c r="C400" s="11" t="s">
        <v>22</v>
      </c>
      <c r="D400" s="10" t="s">
        <v>23</v>
      </c>
      <c r="E400" s="10" t="s">
        <v>234</v>
      </c>
      <c r="F400" s="10" t="s">
        <v>216</v>
      </c>
      <c r="G400" s="225"/>
      <c r="H400" s="225"/>
      <c r="I400" s="225"/>
      <c r="J400" s="225"/>
      <c r="K400" s="227"/>
      <c r="L400" s="223"/>
    </row>
    <row r="401" spans="1:12" s="90" customFormat="1" ht="19.5" customHeight="1">
      <c r="A401" s="15">
        <v>1</v>
      </c>
      <c r="B401" s="13" t="s">
        <v>153</v>
      </c>
      <c r="C401" s="15">
        <f aca="true" t="shared" si="8" ref="C401:C408">D401+E401+F401</f>
        <v>12</v>
      </c>
      <c r="D401" s="63">
        <v>6</v>
      </c>
      <c r="E401" s="63">
        <v>6</v>
      </c>
      <c r="F401" s="63"/>
      <c r="G401" s="63"/>
      <c r="H401" s="63"/>
      <c r="I401" s="63"/>
      <c r="J401" s="63" t="s">
        <v>3</v>
      </c>
      <c r="K401" s="16"/>
      <c r="L401" s="17"/>
    </row>
    <row r="402" spans="1:12" ht="15.75">
      <c r="A402" s="12">
        <v>2</v>
      </c>
      <c r="B402" s="13" t="s">
        <v>155</v>
      </c>
      <c r="C402" s="12">
        <f t="shared" si="8"/>
        <v>12</v>
      </c>
      <c r="D402" s="11">
        <v>6</v>
      </c>
      <c r="E402" s="11">
        <v>6</v>
      </c>
      <c r="F402" s="11"/>
      <c r="G402" s="11"/>
      <c r="H402" s="19"/>
      <c r="I402" s="33" t="s">
        <v>95</v>
      </c>
      <c r="J402" s="14" t="s">
        <v>3</v>
      </c>
      <c r="K402" s="11"/>
      <c r="L402" s="20"/>
    </row>
    <row r="403" spans="1:12" ht="30.75" customHeight="1">
      <c r="A403" s="12">
        <v>3</v>
      </c>
      <c r="B403" s="13" t="s">
        <v>146</v>
      </c>
      <c r="C403" s="12">
        <f t="shared" si="8"/>
        <v>16</v>
      </c>
      <c r="D403" s="11">
        <v>8</v>
      </c>
      <c r="E403" s="11">
        <v>8</v>
      </c>
      <c r="F403" s="11"/>
      <c r="G403" s="11"/>
      <c r="H403" s="19"/>
      <c r="I403" s="33" t="s">
        <v>95</v>
      </c>
      <c r="J403" s="14" t="s">
        <v>3</v>
      </c>
      <c r="K403" s="11"/>
      <c r="L403" s="20"/>
    </row>
    <row r="404" spans="1:12" ht="32.25" customHeight="1">
      <c r="A404" s="12">
        <v>4</v>
      </c>
      <c r="B404" s="13" t="s">
        <v>157</v>
      </c>
      <c r="C404" s="12">
        <f t="shared" si="8"/>
        <v>10</v>
      </c>
      <c r="D404" s="11">
        <v>6</v>
      </c>
      <c r="E404" s="11">
        <v>4</v>
      </c>
      <c r="F404" s="11"/>
      <c r="G404" s="11"/>
      <c r="H404" s="19"/>
      <c r="I404" s="33" t="s">
        <v>95</v>
      </c>
      <c r="J404" s="14" t="s">
        <v>162</v>
      </c>
      <c r="K404" s="11"/>
      <c r="L404" s="20"/>
    </row>
    <row r="405" spans="1:12" ht="32.25" customHeight="1">
      <c r="A405" s="12">
        <v>5</v>
      </c>
      <c r="B405" s="13" t="s">
        <v>159</v>
      </c>
      <c r="C405" s="12">
        <f t="shared" si="8"/>
        <v>12</v>
      </c>
      <c r="D405" s="11">
        <v>6</v>
      </c>
      <c r="E405" s="11">
        <v>6</v>
      </c>
      <c r="F405" s="11"/>
      <c r="G405" s="11"/>
      <c r="H405" s="19"/>
      <c r="I405" s="33" t="s">
        <v>95</v>
      </c>
      <c r="J405" s="14" t="s">
        <v>162</v>
      </c>
      <c r="K405" s="11"/>
      <c r="L405" s="20"/>
    </row>
    <row r="406" spans="1:12" ht="15" customHeight="1">
      <c r="A406" s="12">
        <v>6</v>
      </c>
      <c r="B406" s="13" t="s">
        <v>160</v>
      </c>
      <c r="C406" s="12">
        <f t="shared" si="8"/>
        <v>14</v>
      </c>
      <c r="D406" s="11">
        <v>8</v>
      </c>
      <c r="E406" s="11">
        <v>6</v>
      </c>
      <c r="F406" s="11"/>
      <c r="G406" s="11"/>
      <c r="H406" s="19"/>
      <c r="I406" s="33" t="s">
        <v>47</v>
      </c>
      <c r="J406" s="14" t="s">
        <v>3</v>
      </c>
      <c r="K406" s="11"/>
      <c r="L406" s="20"/>
    </row>
    <row r="407" spans="1:12" ht="15" customHeight="1">
      <c r="A407" s="12">
        <v>7</v>
      </c>
      <c r="B407" s="13" t="s">
        <v>429</v>
      </c>
      <c r="C407" s="12">
        <f t="shared" si="8"/>
        <v>12</v>
      </c>
      <c r="D407" s="11">
        <v>6</v>
      </c>
      <c r="E407" s="11">
        <v>6</v>
      </c>
      <c r="F407" s="11"/>
      <c r="G407" s="11"/>
      <c r="H407" s="19"/>
      <c r="I407" s="33"/>
      <c r="J407" s="14" t="s">
        <v>2</v>
      </c>
      <c r="K407" s="11"/>
      <c r="L407" s="20"/>
    </row>
    <row r="408" spans="1:12" ht="32.25" thickBot="1">
      <c r="A408" s="21">
        <v>8</v>
      </c>
      <c r="B408" s="22" t="s">
        <v>161</v>
      </c>
      <c r="C408" s="21">
        <f t="shared" si="8"/>
        <v>12</v>
      </c>
      <c r="D408" s="34">
        <v>6</v>
      </c>
      <c r="E408" s="34">
        <v>6</v>
      </c>
      <c r="F408" s="34"/>
      <c r="G408" s="34"/>
      <c r="H408" s="23"/>
      <c r="I408" s="83" t="s">
        <v>95</v>
      </c>
      <c r="J408" s="58" t="s">
        <v>162</v>
      </c>
      <c r="K408" s="34"/>
      <c r="L408" s="35"/>
    </row>
    <row r="409" spans="1:12" ht="15" customHeight="1" thickTop="1">
      <c r="A409" s="220"/>
      <c r="B409" s="209" t="s">
        <v>164</v>
      </c>
      <c r="C409" s="25">
        <f>SUM(C401:C408)</f>
        <v>100</v>
      </c>
      <c r="D409" s="25">
        <f>SUM(D401:D408)</f>
        <v>52</v>
      </c>
      <c r="E409" s="25">
        <f>SUM(E401:E408)</f>
        <v>48</v>
      </c>
      <c r="F409" s="25">
        <f>SUM(F401:F408)</f>
        <v>0</v>
      </c>
      <c r="G409" s="25"/>
      <c r="H409" s="25"/>
      <c r="I409" s="25"/>
      <c r="J409" s="25"/>
      <c r="K409" s="26"/>
      <c r="L409" s="27"/>
    </row>
    <row r="410" spans="1:12" ht="30.75" customHeight="1" thickBot="1">
      <c r="A410" s="235"/>
      <c r="B410" s="248"/>
      <c r="C410" s="237" t="s">
        <v>430</v>
      </c>
      <c r="D410" s="237"/>
      <c r="E410" s="237"/>
      <c r="F410" s="237"/>
      <c r="G410" s="237"/>
      <c r="H410" s="237"/>
      <c r="I410" s="237"/>
      <c r="J410" s="237"/>
      <c r="K410" s="28"/>
      <c r="L410" s="29"/>
    </row>
    <row r="411" spans="1:12" ht="15" customHeight="1">
      <c r="A411" s="263" t="s">
        <v>400</v>
      </c>
      <c r="B411" s="264"/>
      <c r="C411" s="264"/>
      <c r="D411" s="264"/>
      <c r="E411" s="264"/>
      <c r="F411" s="264"/>
      <c r="G411" s="264"/>
      <c r="H411" s="264"/>
      <c r="I411" s="264"/>
      <c r="J411" s="265"/>
      <c r="K411" s="30"/>
      <c r="L411" s="31"/>
    </row>
    <row r="412" spans="1:12" ht="18" customHeight="1">
      <c r="A412" s="12">
        <v>1</v>
      </c>
      <c r="B412" s="13" t="s">
        <v>173</v>
      </c>
      <c r="C412" s="291" t="s">
        <v>423</v>
      </c>
      <c r="D412" s="292"/>
      <c r="E412" s="292"/>
      <c r="F412" s="292"/>
      <c r="G412" s="292"/>
      <c r="H412" s="292"/>
      <c r="I412" s="293"/>
      <c r="J412" s="14" t="s">
        <v>2</v>
      </c>
      <c r="K412" s="86"/>
      <c r="L412" s="78"/>
    </row>
    <row r="413" spans="1:12" ht="18" customHeight="1">
      <c r="A413" s="12">
        <v>2</v>
      </c>
      <c r="B413" s="13" t="s">
        <v>174</v>
      </c>
      <c r="C413" s="252" t="s">
        <v>424</v>
      </c>
      <c r="D413" s="252"/>
      <c r="E413" s="252"/>
      <c r="F413" s="252"/>
      <c r="G413" s="252"/>
      <c r="H413" s="252"/>
      <c r="I413" s="252"/>
      <c r="J413" s="14" t="s">
        <v>3</v>
      </c>
      <c r="K413" s="86"/>
      <c r="L413" s="78"/>
    </row>
    <row r="414" spans="1:12" ht="18" customHeight="1">
      <c r="A414" s="12">
        <v>3</v>
      </c>
      <c r="B414" s="13" t="s">
        <v>425</v>
      </c>
      <c r="C414" s="252" t="s">
        <v>426</v>
      </c>
      <c r="D414" s="252"/>
      <c r="E414" s="252"/>
      <c r="F414" s="252"/>
      <c r="G414" s="252"/>
      <c r="H414" s="252"/>
      <c r="I414" s="252"/>
      <c r="J414" s="252"/>
      <c r="K414" s="86"/>
      <c r="L414" s="78"/>
    </row>
    <row r="415" spans="1:12" ht="28.5" customHeight="1">
      <c r="A415" s="12">
        <v>4</v>
      </c>
      <c r="B415" s="13" t="s">
        <v>427</v>
      </c>
      <c r="C415" s="252" t="s">
        <v>428</v>
      </c>
      <c r="D415" s="252"/>
      <c r="E415" s="252"/>
      <c r="F415" s="252"/>
      <c r="G415" s="252"/>
      <c r="H415" s="252"/>
      <c r="I415" s="252"/>
      <c r="J415" s="252"/>
      <c r="K415" s="86"/>
      <c r="L415" s="78"/>
    </row>
    <row r="416" ht="15.75">
      <c r="B416" s="88"/>
    </row>
    <row r="417" spans="2:9" ht="15.75">
      <c r="B417" s="43" t="s">
        <v>4</v>
      </c>
      <c r="F417" s="228" t="s">
        <v>10</v>
      </c>
      <c r="G417" s="228"/>
      <c r="H417" s="228"/>
      <c r="I417" s="228"/>
    </row>
  </sheetData>
  <sheetProtection/>
  <mergeCells count="199">
    <mergeCell ref="C237:J237"/>
    <mergeCell ref="C412:I412"/>
    <mergeCell ref="F417:I417"/>
    <mergeCell ref="C413:I413"/>
    <mergeCell ref="C414:J414"/>
    <mergeCell ref="C415:J415"/>
    <mergeCell ref="A411:J411"/>
    <mergeCell ref="A409:A410"/>
    <mergeCell ref="B409:B410"/>
    <mergeCell ref="C410:J410"/>
    <mergeCell ref="K399:K400"/>
    <mergeCell ref="L399:L400"/>
    <mergeCell ref="A396:J396"/>
    <mergeCell ref="A397:J397"/>
    <mergeCell ref="A398:J398"/>
    <mergeCell ref="A399:A400"/>
    <mergeCell ref="B399:B400"/>
    <mergeCell ref="C399:F399"/>
    <mergeCell ref="G399:G400"/>
    <mergeCell ref="H399:H400"/>
    <mergeCell ref="I399:I400"/>
    <mergeCell ref="J399:J400"/>
    <mergeCell ref="A393:C393"/>
    <mergeCell ref="D393:J393"/>
    <mergeCell ref="H394:J394"/>
    <mergeCell ref="A395:D395"/>
    <mergeCell ref="A220:A221"/>
    <mergeCell ref="B220:B221"/>
    <mergeCell ref="A202:A203"/>
    <mergeCell ref="B202:B203"/>
    <mergeCell ref="C202:F202"/>
    <mergeCell ref="G202:G203"/>
    <mergeCell ref="J202:J203"/>
    <mergeCell ref="A151:A152"/>
    <mergeCell ref="B151:B152"/>
    <mergeCell ref="C152:J152"/>
    <mergeCell ref="C153:I153"/>
    <mergeCell ref="A198:D198"/>
    <mergeCell ref="A199:J199"/>
    <mergeCell ref="H197:J197"/>
    <mergeCell ref="H316:H317"/>
    <mergeCell ref="I316:I317"/>
    <mergeCell ref="A149:A150"/>
    <mergeCell ref="B149:B150"/>
    <mergeCell ref="C150:J150"/>
    <mergeCell ref="A222:J222"/>
    <mergeCell ref="E195:J195"/>
    <mergeCell ref="A200:J200"/>
    <mergeCell ref="H202:H203"/>
    <mergeCell ref="I202:I203"/>
    <mergeCell ref="A136:A137"/>
    <mergeCell ref="B136:B137"/>
    <mergeCell ref="C137:J137"/>
    <mergeCell ref="A138:J138"/>
    <mergeCell ref="A392:C392"/>
    <mergeCell ref="E392:J392"/>
    <mergeCell ref="J299:J300"/>
    <mergeCell ref="J316:J317"/>
    <mergeCell ref="C299:C300"/>
    <mergeCell ref="A316:A317"/>
    <mergeCell ref="C334:I334"/>
    <mergeCell ref="G120:G121"/>
    <mergeCell ref="H120:H121"/>
    <mergeCell ref="I120:I121"/>
    <mergeCell ref="F154:I154"/>
    <mergeCell ref="I297:I298"/>
    <mergeCell ref="F242:I242"/>
    <mergeCell ref="C241:I241"/>
    <mergeCell ref="D316:D317"/>
    <mergeCell ref="E316:E317"/>
    <mergeCell ref="F335:I335"/>
    <mergeCell ref="A299:A300"/>
    <mergeCell ref="D299:D300"/>
    <mergeCell ref="E299:E300"/>
    <mergeCell ref="F299:F300"/>
    <mergeCell ref="G299:G300"/>
    <mergeCell ref="H299:H300"/>
    <mergeCell ref="I299:I300"/>
    <mergeCell ref="G316:G317"/>
    <mergeCell ref="A332:A333"/>
    <mergeCell ref="B332:B333"/>
    <mergeCell ref="C333:J333"/>
    <mergeCell ref="A313:A314"/>
    <mergeCell ref="B313:B314"/>
    <mergeCell ref="C314:J314"/>
    <mergeCell ref="A315:J315"/>
    <mergeCell ref="A330:A331"/>
    <mergeCell ref="B330:B331"/>
    <mergeCell ref="C331:J331"/>
    <mergeCell ref="F316:F317"/>
    <mergeCell ref="H297:H298"/>
    <mergeCell ref="J297:J298"/>
    <mergeCell ref="A290:C290"/>
    <mergeCell ref="E290:J290"/>
    <mergeCell ref="A291:C291"/>
    <mergeCell ref="D291:J291"/>
    <mergeCell ref="A293:D293"/>
    <mergeCell ref="A294:J294"/>
    <mergeCell ref="A295:J295"/>
    <mergeCell ref="A117:J117"/>
    <mergeCell ref="A118:J118"/>
    <mergeCell ref="K297:K298"/>
    <mergeCell ref="L297:L298"/>
    <mergeCell ref="H292:J292"/>
    <mergeCell ref="A296:J296"/>
    <mergeCell ref="A297:A298"/>
    <mergeCell ref="B297:B298"/>
    <mergeCell ref="C297:F297"/>
    <mergeCell ref="G297:G298"/>
    <mergeCell ref="C120:F120"/>
    <mergeCell ref="J120:J121"/>
    <mergeCell ref="C100:J100"/>
    <mergeCell ref="A196:C196"/>
    <mergeCell ref="D196:J196"/>
    <mergeCell ref="F105:I105"/>
    <mergeCell ref="C102:J102"/>
    <mergeCell ref="C103:J103"/>
    <mergeCell ref="A195:C195"/>
    <mergeCell ref="A116:D116"/>
    <mergeCell ref="A80:J80"/>
    <mergeCell ref="A81:J81"/>
    <mergeCell ref="A79:D79"/>
    <mergeCell ref="A114:C114"/>
    <mergeCell ref="D114:J114"/>
    <mergeCell ref="H115:J115"/>
    <mergeCell ref="A113:C113"/>
    <mergeCell ref="E113:J113"/>
    <mergeCell ref="A201:J201"/>
    <mergeCell ref="I83:I84"/>
    <mergeCell ref="J83:J84"/>
    <mergeCell ref="A97:A98"/>
    <mergeCell ref="B97:B98"/>
    <mergeCell ref="C98:J98"/>
    <mergeCell ref="C101:J101"/>
    <mergeCell ref="A119:J119"/>
    <mergeCell ref="A120:A121"/>
    <mergeCell ref="B120:B121"/>
    <mergeCell ref="A77:C77"/>
    <mergeCell ref="D77:J77"/>
    <mergeCell ref="A76:C76"/>
    <mergeCell ref="E76:J76"/>
    <mergeCell ref="A48:A49"/>
    <mergeCell ref="B48:B49"/>
    <mergeCell ref="C49:J49"/>
    <mergeCell ref="F51:I51"/>
    <mergeCell ref="C50:I50"/>
    <mergeCell ref="A25:A26"/>
    <mergeCell ref="B25:B26"/>
    <mergeCell ref="C26:J26"/>
    <mergeCell ref="A27:J27"/>
    <mergeCell ref="A46:A47"/>
    <mergeCell ref="B46:B47"/>
    <mergeCell ref="C47:J47"/>
    <mergeCell ref="K9:K10"/>
    <mergeCell ref="L9:L10"/>
    <mergeCell ref="K202:K203"/>
    <mergeCell ref="L202:L203"/>
    <mergeCell ref="K83:K84"/>
    <mergeCell ref="L83:L84"/>
    <mergeCell ref="K39:K40"/>
    <mergeCell ref="K120:K121"/>
    <mergeCell ref="L120:L121"/>
    <mergeCell ref="L39:L40"/>
    <mergeCell ref="A6:J6"/>
    <mergeCell ref="A7:J7"/>
    <mergeCell ref="A8:J8"/>
    <mergeCell ref="A9:A10"/>
    <mergeCell ref="B9:B10"/>
    <mergeCell ref="G9:G10"/>
    <mergeCell ref="H9:H10"/>
    <mergeCell ref="I9:I10"/>
    <mergeCell ref="J9:J10"/>
    <mergeCell ref="C9:F9"/>
    <mergeCell ref="A2:C2"/>
    <mergeCell ref="E2:J2"/>
    <mergeCell ref="A3:C3"/>
    <mergeCell ref="D3:J3"/>
    <mergeCell ref="H4:J4"/>
    <mergeCell ref="A5:D5"/>
    <mergeCell ref="C240:I240"/>
    <mergeCell ref="C221:J221"/>
    <mergeCell ref="H78:J78"/>
    <mergeCell ref="A82:J82"/>
    <mergeCell ref="A83:A84"/>
    <mergeCell ref="B83:B84"/>
    <mergeCell ref="C83:F83"/>
    <mergeCell ref="G83:G84"/>
    <mergeCell ref="H83:H84"/>
    <mergeCell ref="A99:J99"/>
    <mergeCell ref="A238:A239"/>
    <mergeCell ref="B238:B239"/>
    <mergeCell ref="C239:J239"/>
    <mergeCell ref="H39:H40"/>
    <mergeCell ref="I39:I40"/>
    <mergeCell ref="J39:J40"/>
    <mergeCell ref="A39:A40"/>
    <mergeCell ref="B39:B40"/>
    <mergeCell ref="C39:F39"/>
    <mergeCell ref="G39:G40"/>
  </mergeCells>
  <printOptions horizontalCentered="1"/>
  <pageMargins left="0.7874015748031497" right="0" top="0" bottom="0" header="0.5118110236220472" footer="0.5118110236220472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шиянова</dc:creator>
  <cp:keywords/>
  <dc:description/>
  <cp:lastModifiedBy>12komp12</cp:lastModifiedBy>
  <cp:lastPrinted>2013-10-07T09:17:03Z</cp:lastPrinted>
  <dcterms:created xsi:type="dcterms:W3CDTF">2012-02-01T09:27:09Z</dcterms:created>
  <dcterms:modified xsi:type="dcterms:W3CDTF">2013-11-07T11:31:16Z</dcterms:modified>
  <cp:category/>
  <cp:version/>
  <cp:contentType/>
  <cp:contentStatus/>
</cp:coreProperties>
</file>